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<sst xmlns="http://schemas.openxmlformats.org/spreadsheetml/2006/main" count="144" uniqueCount="128">
  <si>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</si>
  <si>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</si>
  <si>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</si>
  <si>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</si>
  <si>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</si>
  <si>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</si>
  <si>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</si>
  <si>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</si>
  <si>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</si>
  <si>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</si>
  <si>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</si>
  <si>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</si>
  <si>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</si>
  <si>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</si>
  <si>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</si>
  <si>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</si>
  <si>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</si>
  <si>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</si>
  <si>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</si>
  <si>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</si>
  <si>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</si>
  <si>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</si>
  <si>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</si>
  <si>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</si>
  <si>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</si>
  <si>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</si>
  <si>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</si>
  <si>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</si>
  <si>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</si>
  <si>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</si>
  <si>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</si>
  <si>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</si>
  <si>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</si>
  <si>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</si>
  <si>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</si>
  <si>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</si>
  <si>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</si>
  <si>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</si>
  <si>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</si>
  <si>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</si>
  <si>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</si>
  <si>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</si>
  <si>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</si>
  <si>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</si>
  <si>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</si>
  <si>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</si>
  <si>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</si>
  <si>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</si>
  <si>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</si>
  <si>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</si>
  <si>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</si>
  <si>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</si>
  <si>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</si>
  <si>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</si>
  <si>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</si>
  <si>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</si>
  <si>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</si>
  <si>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</si>
  <si>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</si>
  <si>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</si>
  <si>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</si>
  <si>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</si>
  <si>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</si>
  <si>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</si>
  <si>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</si>
  <si>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</si>
  <si>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</si>
  <si>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</si>
  <si>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</si>
  <si>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</si>
  <si>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</si>
  <si>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</si>
  <si>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</si>
  <si>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</si>
  <si>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</si>
  <si>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</si>
  <si>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</si>
  <si>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</si>
  <si>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</si>
  <si>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</si>
  <si>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</si>
  <si>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</si>
  <si>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</si>
  <si>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</si>
  <si>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</si>
  <si>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</si>
  <si>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</si>
  <si>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</si>
  <si>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</si>
  <si>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</si>
  <si>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</si>
  <si>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</si>
  <si>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</si>
  <si>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</si>
  <si>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</si>
  <si>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</si>
  <si>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</si>
  <si>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</si>
  <si>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</si>
  <si>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</si>
  <si>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</si>
  <si>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</si>
  <si>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</si>
  <si>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</si>
  <si>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</si>
  <si>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</si>
  <si>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</si>
  <si>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</si>
  <si>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</si>
  <si>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</si>
  <si>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</si>
  <si>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</si>
  <si>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</si>
  <si>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</si>
  <si>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</si>
  <si>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</si>
  <si>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</si>
  <si>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</si>
  <si>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</si>
  <si>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Черкаський окружний адміністративний суд</t>
  </si>
  <si>
    <t>18002, Черкаська область, м. Черкаси, бульвар Шевченка, 117</t>
  </si>
  <si>
    <t>2022 рік</t>
  </si>
  <si>
    <t>Сергій ГАРАНЬ</t>
  </si>
  <si>
    <t>Юлія ЛАДАН</t>
  </si>
  <si>
    <t>(0472)335232</t>
  </si>
  <si>
    <t>(0472)335237</t>
  </si>
  <si>
    <t>inbox@adm.ck.court.gov.ua</t>
  </si>
  <si>
    <t>5 січня 2023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</si>
</sst>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78" fillId="44" borderId="0" applyNumberFormat="0" applyBorder="0" applyAlignment="0" applyProtection="0"/>
    <xf numFmtId="0" fontId="0" fillId="45" borderId="18" applyNumberFormat="0" applyFont="0" applyAlignment="0" applyProtection="0"/>
    <xf numFmtId="0" fontId="79" fillId="43" borderId="19" applyNumberFormat="0" applyAlignment="0" applyProtection="0"/>
    <xf numFmtId="0" fontId="80" fillId="46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&amp;LB6937C48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4</v>
      </c>
      <c r="M1" s="89">
        <v>122</v>
      </c>
      <c r="N1" s="89">
        <v>0</v>
      </c>
      <c r="O1" s="88">
        <v>0</v>
      </c>
      <c r="P1" s="88">
        <v>4</v>
      </c>
      <c r="Q1" s="88">
        <v>122</v>
      </c>
      <c r="R1" s="90">
        <v>7128</v>
      </c>
      <c r="S1" s="90">
        <v>7128</v>
      </c>
      <c r="T1" s="90">
        <v>67</v>
      </c>
      <c r="U1" s="90">
        <v>72</v>
      </c>
      <c r="V1" s="90">
        <v>55</v>
      </c>
      <c r="W1" s="90">
        <v>540</v>
      </c>
      <c r="X1" s="90">
        <v>532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7330</v>
      </c>
      <c r="F5" s="56">
        <v>6659</v>
      </c>
      <c r="G5" s="56">
        <v>20</v>
      </c>
      <c r="H5" s="56">
        <v>6867</v>
      </c>
      <c r="I5" s="56">
        <v>5796</v>
      </c>
      <c r="J5" s="56">
        <v>463</v>
      </c>
      <c r="K5" s="56">
        <v>11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7904</v>
      </c>
      <c r="F6" s="56">
        <v>5877</v>
      </c>
      <c r="G6" s="56">
        <v>68</v>
      </c>
      <c r="H6" s="56">
        <v>6631</v>
      </c>
      <c r="I6" s="56">
        <v>5566</v>
      </c>
      <c r="J6" s="42">
        <v>1273</v>
      </c>
      <c r="K6" s="42">
        <v>12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10</v>
      </c>
      <c r="F7" s="56">
        <v>9</v>
      </c>
      <c r="G7" s="56">
        <v>0</v>
      </c>
      <c r="H7" s="56">
        <v>10</v>
      </c>
      <c r="I7" s="42">
        <v>3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565</v>
      </c>
      <c r="F9" s="96">
        <v>518</v>
      </c>
      <c r="G9" s="96">
        <v>0</v>
      </c>
      <c r="H9" s="96">
        <v>533</v>
      </c>
      <c r="I9" s="96">
        <v>259</v>
      </c>
      <c r="J9" s="96">
        <v>32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10</v>
      </c>
      <c r="F11" s="42">
        <v>6</v>
      </c>
      <c r="G11" s="56">
        <v>0</v>
      </c>
      <c r="H11" s="42">
        <v>8</v>
      </c>
      <c r="I11" s="56">
        <v>0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20</v>
      </c>
      <c r="F12" s="56">
        <v>20</v>
      </c>
      <c r="G12" s="56">
        <v>0</v>
      </c>
      <c r="H12" s="56">
        <v>20</v>
      </c>
      <c r="I12" s="56">
        <v>1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10039</v>
      </c>
      <c r="F13" s="42">
        <v>7719</v>
      </c>
      <c r="G13" s="42">
        <v>71</v>
      </c>
      <c r="H13" s="56">
        <v>8269</v>
      </c>
      <c r="I13" s="42">
        <v>5825</v>
      </c>
      <c r="J13" s="42">
        <v>1770</v>
      </c>
      <c r="K13" s="42">
        <v>23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10039</v>
      </c>
      <c r="F15" s="42">
        <f aca="true" t="shared" si="0" ref="F15:K15">SUM(F13,F14)</f>
        <v>7719</v>
      </c>
      <c r="G15" s="42">
        <f t="shared" si="0"/>
        <v>71</v>
      </c>
      <c r="H15" s="56">
        <v>8269</v>
      </c>
      <c r="I15" s="42">
        <f t="shared" si="0"/>
        <v>5825</v>
      </c>
      <c r="J15" s="42">
        <f t="shared" si="0"/>
        <v>1770</v>
      </c>
      <c r="K15" s="42">
        <f t="shared" si="0"/>
        <v>23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484</v>
      </c>
      <c r="G17" s="76"/>
      <c r="H17" s="76">
        <v>1</v>
      </c>
      <c r="I17" s="76">
        <v>64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50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5539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5998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8459</v>
      </c>
      <c r="J22" s="92">
        <v>10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1580</v>
      </c>
      <c r="J23" s="92">
        <v>1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956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112058008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78574166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5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59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309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651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17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6">
        <v>13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100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3">
        <v>1</v>
      </c>
      <c r="H38" s="100">
        <v>6916</v>
      </c>
      <c r="I38" s="42">
        <v>42077363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3">
        <v>2</v>
      </c>
      <c r="H39" s="100">
        <v>6915</v>
      </c>
      <c r="I39" s="42">
        <v>42074882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3">
        <v>3</v>
      </c>
      <c r="H40" s="100">
        <v>1</v>
      </c>
      <c r="I40" s="42">
        <v>2481</v>
      </c>
      <c r="J40" s="84"/>
      <c r="K40" s="84"/>
      <c r="L40" s="84"/>
      <c r="O40" s="84"/>
      <c r="P40" s="84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01">
        <v>2372</v>
      </c>
      <c r="I41" s="42">
        <v>2958627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3">
        <v>5</v>
      </c>
      <c r="H42" s="100">
        <v>1</v>
      </c>
      <c r="I42" s="42">
        <v>2481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3">
        <v>6</v>
      </c>
      <c r="H43" s="100">
        <v>5872</v>
      </c>
      <c r="I43" s="42">
        <v>14465562</v>
      </c>
    </row>
    <row r="44" spans="1:16" ht="18" customHeight="1">
      <c r="A44" s="145"/>
      <c r="B44" s="145"/>
      <c r="C44" s="146" t="s">
        <v>116</v>
      </c>
      <c r="D44" s="147"/>
      <c r="E44" s="147"/>
      <c r="F44" s="148"/>
      <c r="G44" s="93">
        <v>7</v>
      </c>
      <c r="H44" s="100">
        <v>788</v>
      </c>
      <c r="I44" s="42">
        <v>10921745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&amp;LB6937C48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348544</v>
      </c>
      <c r="H1" s="68">
        <v>348544</v>
      </c>
      <c r="I1" s="69">
        <v>6600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7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6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6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0</v>
      </c>
      <c r="G9" s="68">
        <v>907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0</v>
      </c>
      <c r="G10" s="68">
        <v>445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0</v>
      </c>
      <c r="G11" s="68">
        <v>0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1</v>
      </c>
      <c r="G12" s="33"/>
      <c r="H12" s="33"/>
    </row>
    <row r="13" spans="1:8" ht="16.5" customHeight="1">
      <c r="A13" s="197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91</v>
      </c>
      <c r="C17" s="187"/>
      <c r="D17" s="187"/>
      <c r="E17" s="77">
        <v>15</v>
      </c>
      <c r="F17" s="42">
        <v>1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429</v>
      </c>
      <c r="G18" s="33"/>
      <c r="H18" s="33"/>
    </row>
    <row r="20" spans="1:6" ht="15.75">
      <c r="A20" s="196" t="s">
        <v>108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109</v>
      </c>
      <c r="B22" s="202"/>
      <c r="C22" s="192" t="s">
        <v>111</v>
      </c>
      <c r="D22" s="193"/>
      <c r="E22" s="1">
        <v>1</v>
      </c>
      <c r="F22" s="57">
        <v>6867</v>
      </c>
    </row>
    <row r="23" spans="1:6" ht="15" customHeight="1">
      <c r="A23" s="203"/>
      <c r="B23" s="204"/>
      <c r="C23" s="192" t="s">
        <v>79</v>
      </c>
      <c r="D23" s="193"/>
      <c r="E23" s="1">
        <v>2</v>
      </c>
      <c r="F23" s="57">
        <v>1267</v>
      </c>
    </row>
    <row r="24" spans="1:6" ht="15" customHeight="1">
      <c r="A24" s="203"/>
      <c r="B24" s="204"/>
      <c r="C24" s="192" t="s">
        <v>80</v>
      </c>
      <c r="D24" s="193"/>
      <c r="E24" s="1">
        <v>3</v>
      </c>
      <c r="F24" s="57">
        <v>106</v>
      </c>
    </row>
    <row r="25" spans="1:6" ht="15" customHeight="1">
      <c r="A25" s="203"/>
      <c r="B25" s="204"/>
      <c r="C25" s="192" t="s">
        <v>81</v>
      </c>
      <c r="D25" s="193"/>
      <c r="E25" s="1">
        <v>4</v>
      </c>
      <c r="F25" s="57">
        <v>24</v>
      </c>
    </row>
    <row r="26" spans="1:6" ht="15" customHeight="1">
      <c r="A26" s="205"/>
      <c r="B26" s="206"/>
      <c r="C26" s="199" t="s">
        <v>82</v>
      </c>
      <c r="D26" s="200"/>
      <c r="E26" s="1">
        <v>5</v>
      </c>
      <c r="F26" s="57">
        <v>5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1.2994350282485876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107.1252752947273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636.0769230769231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772.2307692307693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52.80969696969697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84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&amp;LB6937C48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2023-01-06T08:15:49Z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