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('розділ 1'!$A:$B,'розділ 1'!$2:$5)</definedName>
    <definedName name="Excel_BuiltIn_Print_Titles" localSheetId="1">('розділ 1'!$A:$B,'розділ 1'!$2:$5)</definedName>
  </definedNames>
  <calcPr fullCalcOnLoad="1"/>
</workbook>
</file>

<file path=xl/sharedStrings.xml><?xml version="1.0" encoding="utf-8"?>
<sst xmlns="http://schemas.openxmlformats.org/spreadsheetml/2006/main" count="164" uniqueCount="141">
  <si>
    <t>Звітність</t>
  </si>
  <si>
    <t>ЗВІТ ПРО СПРАВЛЯННЯ, ЗВІЛЬНЕННЯ ВІД СПЛАТИ ТА ПОВЕРНЕННЯ СУДОВОГО ЗБОРУ В МІСЦЕВИХ ТА АПЕЛЯЦІЙНИХ СУДАХ</t>
  </si>
  <si>
    <t>2022 рік</t>
  </si>
  <si>
    <t>(період)</t>
  </si>
  <si>
    <t>Подають</t>
  </si>
  <si>
    <t>Терміни подання</t>
  </si>
  <si>
    <t>Форма № 10</t>
  </si>
  <si>
    <t xml:space="preserve">(річна)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</si>
  <si>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</si>
  <si>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</si>
  <si>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>ЗАТВЕРДЖЕНО</t>
  </si>
  <si>
    <t>окружні адміністративні  суди – Державній судовій адміністрації України</t>
  </si>
  <si>
    <t>Наказ Державної судової адміністрації України</t>
  </si>
  <si>
    <t>від 21.12.2012 № 172 (зі змінами)</t>
  </si>
  <si>
    <t>місцеві господарські  суди – Державній судовій адміністрації України</t>
  </si>
  <si>
    <t>(у редакції наказу Державної судової адміністрації України від 04.11.2022 № 404)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</si>
  <si>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</si>
  <si>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</si>
  <si>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</si>
  <si>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</si>
  <si>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</si>
  <si>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</si>
  <si>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</si>
  <si>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</si>
  <si>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30-й день після</t>
  </si>
  <si>
    <t>звітного періоду</t>
  </si>
  <si>
    <t>Респондент:</t>
  </si>
  <si>
    <t>Найменування:</t>
  </si>
  <si>
    <t>Черкаський окружний адміністративний суд</t>
  </si>
  <si>
    <t>Місцезнаходження:</t>
  </si>
  <si>
    <t>18002,  Черкаська оласть, м. Черкаси, бульвар Шевченка, 117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</si>
  <si>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</si>
  <si>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</si>
  <si>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Відомості щодо справляння судового збору</t>
  </si>
  <si>
    <t>№ 
з/п</t>
  </si>
  <si>
    <t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</si>
  <si>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</si>
  <si>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</si>
  <si>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</si>
  <si>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Повернено судового збору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</si>
  <si>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</si>
  <si>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</si>
  <si>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Кількість заяв (скарг)</t>
  </si>
  <si>
    <t>Сума фактично сплаченого судового збору, грн.</t>
  </si>
  <si>
    <t>Сума судового збору, грн.</t>
  </si>
  <si>
    <t>Розрахункова сума судового збору, грн.</t>
  </si>
  <si>
    <t>Розрахункова сума меньша ніж фактично сплачено на:</t>
  </si>
  <si>
    <t>до 10 грн.</t>
  </si>
  <si>
    <t>від 10
до 100 грн.</t>
  </si>
  <si>
    <t>від 100
до 1000 грн.</t>
  </si>
  <si>
    <t>від 1 тис.
до 10 тис. грн.</t>
  </si>
  <si>
    <t>від 10 тис. грн.</t>
  </si>
  <si>
    <t>А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</si>
  <si>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</si>
  <si>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</si>
  <si>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</si>
  <si>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</si>
  <si>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</si>
  <si>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</si>
  <si>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</si>
  <si>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</si>
  <si>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</si>
  <si>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</si>
  <si>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</si>
  <si>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</si>
  <si>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</si>
  <si>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</si>
  <si>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</si>
  <si>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</si>
  <si>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</si>
  <si>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</si>
  <si>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</si>
  <si>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</si>
  <si>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</si>
  <si>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</si>
  <si>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</si>
  <si>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</si>
  <si>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</si>
  <si>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</si>
  <si>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</si>
  <si>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</si>
  <si>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</si>
  <si>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</si>
  <si>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</si>
  <si>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</si>
  <si>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</si>
  <si>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</si>
  <si>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</si>
  <si>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</si>
  <si>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</si>
  <si>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</si>
  <si>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</si>
  <si>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</si>
  <si>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</si>
  <si>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</si>
  <si>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r>
      <rPr>
        <b/>
        <sz val="10"/>
        <rFont val="Times New Roman"/>
        <family val="1"/>
      </rP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</si>
  <si>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>з них, подано в електронній формі</t>
  </si>
  <si>
    <t xml:space="preserve">Розділ 2. Пільги щодо сплати судового збору </t>
  </si>
  <si>
    <t xml:space="preserve">Подано позивачами (особами) заяву (скаргу) </t>
  </si>
  <si>
    <t>Пункти частини першої статті 5 ЗУ "Про судовий збір"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</si>
  <si>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</si>
  <si>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</si>
  <si>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</si>
  <si>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</si>
  <si>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</si>
  <si>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</si>
  <si>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</si>
  <si>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</si>
  <si>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</si>
  <si>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</si>
  <si>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</si>
  <si>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</si>
  <si>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</si>
  <si>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</si>
  <si>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</si>
  <si>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</si>
  <si>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органи місцевого самоврядування - за подання заяви про визнання спадщини відумерлою</t>
  </si>
  <si>
    <r>
      <rPr>
        <b/>
        <sz val="10"/>
        <rFont val="Times New Roman"/>
        <family val="1"/>
      </rPr>
      <t>15</t>
    </r>
    <r>
      <rPr>
        <b/>
        <vertAlign val="superscript"/>
        <sz val="10"/>
        <rFont val="Times New Roman"/>
        <family val="1"/>
      </rPr>
      <t>1</t>
    </r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</si>
  <si>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</si>
  <si>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</si>
  <si>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</si>
  <si>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</si>
  <si>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</si>
  <si>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</si>
  <si>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</si>
  <si>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</si>
  <si>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</si>
  <si>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</si>
  <si>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>Керівник:</t>
  </si>
  <si>
    <t>Сергій ГАРАНЬ</t>
  </si>
  <si>
    <t xml:space="preserve">(підпис)    </t>
  </si>
  <si>
    <t xml:space="preserve">(ПІБ)    </t>
  </si>
  <si>
    <t xml:space="preserve"> Виконавець:</t>
  </si>
  <si>
    <t>Юлія ЛАДАН</t>
  </si>
  <si>
    <t>Телефон:</t>
  </si>
  <si>
    <t>(0472)335232</t>
  </si>
  <si>
    <t>Факс:</t>
  </si>
  <si>
    <t>(0472)335237</t>
  </si>
  <si>
    <t>Адреса електронної пошти:</t>
  </si>
  <si>
    <t>inbox@adm.ck.court.gov.ua</t>
  </si>
  <si>
    <t>4 січня 2023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</si>
</sst>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0"/>
    <numFmt numFmtId="167" formatCode="#,##0"/>
    <numFmt numFmtId="168" formatCode="@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0" fillId="0" borderId="0" xfId="23" applyFont="1">
      <alignment/>
      <protection/>
    </xf>
    <xf numFmtId="164" fontId="0" fillId="0" borderId="0" xfId="24" applyFont="1">
      <alignment/>
      <protection/>
    </xf>
    <xf numFmtId="164" fontId="1" fillId="0" borderId="0" xfId="24" applyNumberFormat="1" applyFont="1" applyFill="1" applyBorder="1" applyAlignment="1" applyProtection="1">
      <alignment horizontal="center"/>
      <protection/>
    </xf>
    <xf numFmtId="164" fontId="2" fillId="0" borderId="0" xfId="24" applyNumberFormat="1" applyFont="1" applyFill="1" applyBorder="1" applyAlignment="1" applyProtection="1">
      <alignment horizontal="center" vertical="center" wrapText="1"/>
      <protection/>
    </xf>
    <xf numFmtId="164" fontId="2" fillId="0" borderId="0" xfId="24" applyNumberFormat="1" applyFont="1" applyFill="1" applyBorder="1" applyAlignment="1" applyProtection="1">
      <alignment horizontal="center"/>
      <protection/>
    </xf>
    <xf numFmtId="164" fontId="2" fillId="0" borderId="0" xfId="24" applyNumberFormat="1" applyFont="1" applyFill="1" applyBorder="1" applyAlignment="1" applyProtection="1">
      <alignment/>
      <protection/>
    </xf>
    <xf numFmtId="164" fontId="2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2" xfId="24" applyNumberFormat="1" applyFont="1" applyFill="1" applyBorder="1" applyAlignment="1" applyProtection="1">
      <alignment horizontal="center"/>
      <protection/>
    </xf>
    <xf numFmtId="164" fontId="3" fillId="0" borderId="0" xfId="24" applyNumberFormat="1" applyFont="1" applyFill="1" applyBorder="1" applyAlignment="1" applyProtection="1">
      <alignment horizontal="center"/>
      <protection/>
    </xf>
    <xf numFmtId="164" fontId="0" fillId="0" borderId="0" xfId="24" applyNumberFormat="1" applyFont="1" applyFill="1" applyBorder="1" applyAlignment="1" applyProtection="1">
      <alignment/>
      <protection/>
    </xf>
    <xf numFmtId="164" fontId="0" fillId="0" borderId="1" xfId="24" applyNumberFormat="1" applyFont="1" applyFill="1" applyBorder="1" applyAlignment="1" applyProtection="1">
      <alignment/>
      <protection/>
    </xf>
    <xf numFmtId="164" fontId="0" fillId="0" borderId="3" xfId="23" applyNumberFormat="1" applyFont="1" applyFill="1" applyBorder="1" applyAlignment="1" applyProtection="1">
      <alignment/>
      <protection/>
    </xf>
    <xf numFmtId="164" fontId="1" fillId="0" borderId="4" xfId="24" applyNumberFormat="1" applyFont="1" applyFill="1" applyBorder="1" applyAlignment="1" applyProtection="1">
      <alignment horizontal="center"/>
      <protection/>
    </xf>
    <xf numFmtId="164" fontId="0" fillId="0" borderId="5" xfId="24" applyNumberFormat="1" applyFont="1" applyFill="1" applyBorder="1" applyAlignment="1" applyProtection="1">
      <alignment/>
      <protection/>
    </xf>
    <xf numFmtId="164" fontId="4" fillId="0" borderId="6" xfId="24" applyNumberFormat="1" applyFont="1" applyFill="1" applyBorder="1" applyAlignment="1" applyProtection="1">
      <alignment/>
      <protection/>
    </xf>
    <xf numFmtId="164" fontId="4" fillId="0" borderId="2" xfId="24" applyNumberFormat="1" applyFont="1" applyFill="1" applyBorder="1" applyAlignment="1" applyProtection="1">
      <alignment/>
      <protection/>
    </xf>
    <xf numFmtId="164" fontId="0" fillId="0" borderId="7" xfId="24" applyNumberFormat="1" applyFont="1" applyFill="1" applyBorder="1" applyAlignment="1" applyProtection="1">
      <alignment/>
      <protection/>
    </xf>
    <xf numFmtId="164" fontId="0" fillId="0" borderId="8" xfId="24" applyNumberFormat="1" applyFont="1" applyFill="1" applyBorder="1" applyAlignment="1" applyProtection="1">
      <alignment/>
      <protection/>
    </xf>
    <xf numFmtId="164" fontId="4" fillId="0" borderId="0" xfId="24" applyFont="1" applyAlignment="1">
      <alignment horizontal="center"/>
      <protection/>
    </xf>
    <xf numFmtId="164" fontId="5" fillId="0" borderId="9" xfId="24" applyNumberFormat="1" applyFont="1" applyFill="1" applyBorder="1" applyAlignment="1" applyProtection="1">
      <alignment horizontal="left" wrapText="1"/>
      <protection/>
    </xf>
    <xf numFmtId="164" fontId="4" fillId="0" borderId="0" xfId="24" applyNumberFormat="1" applyFont="1" applyFill="1" applyBorder="1" applyAlignment="1" applyProtection="1">
      <alignment horizontal="center"/>
      <protection/>
    </xf>
    <xf numFmtId="164" fontId="5" fillId="0" borderId="5" xfId="24" applyNumberFormat="1" applyFont="1" applyFill="1" applyBorder="1" applyAlignment="1" applyProtection="1">
      <alignment horizontal="left" wrapText="1"/>
      <protection/>
    </xf>
    <xf numFmtId="164" fontId="5" fillId="0" borderId="0" xfId="24" applyNumberFormat="1" applyFont="1" applyFill="1" applyBorder="1" applyAlignment="1" applyProtection="1">
      <alignment horizontal="left" wrapText="1"/>
      <protection/>
    </xf>
    <xf numFmtId="164" fontId="5" fillId="0" borderId="3" xfId="24" applyNumberFormat="1" applyFont="1" applyFill="1" applyBorder="1" applyAlignment="1" applyProtection="1">
      <alignment horizontal="left" wrapText="1"/>
      <protection/>
    </xf>
    <xf numFmtId="164" fontId="6" fillId="0" borderId="0" xfId="24" applyNumberFormat="1" applyFont="1" applyFill="1" applyBorder="1" applyAlignment="1" applyProtection="1">
      <alignment horizontal="center"/>
      <protection/>
    </xf>
    <xf numFmtId="164" fontId="5" fillId="0" borderId="9" xfId="24" applyNumberFormat="1" applyFont="1" applyFill="1" applyBorder="1" applyAlignment="1" applyProtection="1">
      <alignment horizontal="center" wrapText="1"/>
      <protection/>
    </xf>
    <xf numFmtId="164" fontId="6" fillId="0" borderId="0" xfId="24" applyFont="1" applyBorder="1" applyAlignment="1">
      <alignment horizontal="center"/>
      <protection/>
    </xf>
    <xf numFmtId="164" fontId="0" fillId="0" borderId="5" xfId="24" applyFont="1" applyBorder="1">
      <alignment/>
      <protection/>
    </xf>
    <xf numFmtId="164" fontId="0" fillId="0" borderId="0" xfId="24" applyFont="1" applyBorder="1">
      <alignment/>
      <protection/>
    </xf>
    <xf numFmtId="164" fontId="0" fillId="0" borderId="3" xfId="24" applyFont="1" applyBorder="1">
      <alignment/>
      <protection/>
    </xf>
    <xf numFmtId="164" fontId="0" fillId="0" borderId="9" xfId="24" applyFont="1" applyBorder="1">
      <alignment/>
      <protection/>
    </xf>
    <xf numFmtId="164" fontId="6" fillId="0" borderId="5" xfId="0" applyFont="1" applyBorder="1" applyAlignment="1">
      <alignment horizontal="center" vertical="center" wrapText="1"/>
    </xf>
    <xf numFmtId="164" fontId="6" fillId="0" borderId="0" xfId="24" applyNumberFormat="1" applyFont="1" applyFill="1" applyBorder="1" applyAlignment="1" applyProtection="1">
      <alignment/>
      <protection/>
    </xf>
    <xf numFmtId="164" fontId="0" fillId="0" borderId="3" xfId="24" applyNumberFormat="1" applyFont="1" applyFill="1" applyBorder="1" applyAlignment="1" applyProtection="1">
      <alignment/>
      <protection/>
    </xf>
    <xf numFmtId="164" fontId="5" fillId="0" borderId="9" xfId="24" applyNumberFormat="1" applyFont="1" applyFill="1" applyBorder="1" applyAlignment="1" applyProtection="1">
      <alignment/>
      <protection/>
    </xf>
    <xf numFmtId="164" fontId="5" fillId="0" borderId="9" xfId="24" applyNumberFormat="1" applyFont="1" applyFill="1" applyBorder="1" applyAlignment="1" applyProtection="1">
      <alignment horizontal="left"/>
      <protection/>
    </xf>
    <xf numFmtId="164" fontId="5" fillId="0" borderId="5" xfId="24" applyNumberFormat="1" applyFont="1" applyFill="1" applyBorder="1" applyAlignment="1" applyProtection="1">
      <alignment/>
      <protection/>
    </xf>
    <xf numFmtId="164" fontId="5" fillId="0" borderId="0" xfId="24" applyNumberFormat="1" applyFont="1" applyFill="1" applyBorder="1" applyAlignment="1" applyProtection="1">
      <alignment/>
      <protection/>
    </xf>
    <xf numFmtId="164" fontId="0" fillId="0" borderId="9" xfId="24" applyNumberFormat="1" applyFont="1" applyFill="1" applyBorder="1" applyAlignment="1" applyProtection="1">
      <alignment/>
      <protection/>
    </xf>
    <xf numFmtId="164" fontId="5" fillId="0" borderId="10" xfId="24" applyNumberFormat="1" applyFont="1" applyFill="1" applyBorder="1" applyAlignment="1" applyProtection="1">
      <alignment horizontal="left" wrapText="1"/>
      <protection/>
    </xf>
    <xf numFmtId="164" fontId="5" fillId="0" borderId="9" xfId="24" applyNumberFormat="1" applyFont="1" applyFill="1" applyBorder="1" applyAlignment="1" applyProtection="1">
      <alignment wrapText="1"/>
      <protection/>
    </xf>
    <xf numFmtId="164" fontId="5" fillId="0" borderId="10" xfId="24" applyNumberFormat="1" applyFont="1" applyFill="1" applyBorder="1" applyAlignment="1" applyProtection="1">
      <alignment wrapText="1"/>
      <protection/>
    </xf>
    <xf numFmtId="164" fontId="0" fillId="0" borderId="0" xfId="23" applyNumberFormat="1" applyFont="1" applyFill="1" applyBorder="1" applyAlignment="1" applyProtection="1">
      <alignment/>
      <protection/>
    </xf>
    <xf numFmtId="164" fontId="0" fillId="0" borderId="1" xfId="23" applyNumberFormat="1" applyFont="1" applyFill="1" applyBorder="1" applyAlignment="1" applyProtection="1">
      <alignment/>
      <protection/>
    </xf>
    <xf numFmtId="164" fontId="1" fillId="0" borderId="6" xfId="23" applyNumberFormat="1" applyFont="1" applyFill="1" applyBorder="1" applyAlignment="1" applyProtection="1">
      <alignment/>
      <protection/>
    </xf>
    <xf numFmtId="164" fontId="1" fillId="0" borderId="2" xfId="23" applyNumberFormat="1" applyFont="1" applyFill="1" applyBorder="1" applyAlignment="1" applyProtection="1">
      <alignment/>
      <protection/>
    </xf>
    <xf numFmtId="164" fontId="0" fillId="0" borderId="2" xfId="23" applyNumberFormat="1" applyFont="1" applyFill="1" applyBorder="1" applyAlignment="1" applyProtection="1">
      <alignment/>
      <protection/>
    </xf>
    <xf numFmtId="164" fontId="0" fillId="0" borderId="7" xfId="23" applyNumberFormat="1" applyFont="1" applyFill="1" applyBorder="1" applyAlignment="1" applyProtection="1">
      <alignment/>
      <protection/>
    </xf>
    <xf numFmtId="164" fontId="0" fillId="0" borderId="5" xfId="23" applyNumberFormat="1" applyFont="1" applyFill="1" applyBorder="1" applyAlignment="1" applyProtection="1">
      <alignment/>
      <protection/>
    </xf>
    <xf numFmtId="164" fontId="6" fillId="0" borderId="5" xfId="23" applyNumberFormat="1" applyFont="1" applyFill="1" applyBorder="1" applyAlignment="1" applyProtection="1">
      <alignment/>
      <protection/>
    </xf>
    <xf numFmtId="164" fontId="6" fillId="0" borderId="11" xfId="23" applyNumberFormat="1" applyFont="1" applyFill="1" applyBorder="1" applyAlignment="1" applyProtection="1">
      <alignment horizontal="left" vertical="center"/>
      <protection/>
    </xf>
    <xf numFmtId="164" fontId="6" fillId="0" borderId="0" xfId="23" applyNumberFormat="1" applyFont="1" applyFill="1" applyBorder="1" applyAlignment="1" applyProtection="1">
      <alignment/>
      <protection/>
    </xf>
    <xf numFmtId="164" fontId="6" fillId="0" borderId="11" xfId="23" applyNumberFormat="1" applyFont="1" applyFill="1" applyBorder="1" applyAlignment="1" applyProtection="1">
      <alignment horizontal="left" vertical="center" wrapText="1"/>
      <protection/>
    </xf>
    <xf numFmtId="164" fontId="6" fillId="0" borderId="10" xfId="0" applyFont="1" applyBorder="1" applyAlignment="1">
      <alignment horizontal="left" vertical="center"/>
    </xf>
    <xf numFmtId="164" fontId="3" fillId="0" borderId="9" xfId="23" applyNumberFormat="1" applyFont="1" applyFill="1" applyBorder="1" applyAlignment="1" applyProtection="1">
      <alignment horizontal="center"/>
      <protection/>
    </xf>
    <xf numFmtId="164" fontId="6" fillId="0" borderId="10" xfId="23" applyNumberFormat="1" applyFont="1" applyFill="1" applyBorder="1" applyAlignment="1" applyProtection="1">
      <alignment horizontal="left" vertical="center" wrapText="1"/>
      <protection/>
    </xf>
    <xf numFmtId="164" fontId="0" fillId="0" borderId="12" xfId="23" applyNumberFormat="1" applyFont="1" applyFill="1" applyBorder="1" applyAlignment="1" applyProtection="1">
      <alignment/>
      <protection/>
    </xf>
    <xf numFmtId="164" fontId="0" fillId="0" borderId="11" xfId="23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164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7" fillId="0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Fill="1" applyBorder="1" applyAlignment="1" applyProtection="1">
      <alignment horizontal="center" vertical="center" wrapText="1"/>
      <protection/>
    </xf>
    <xf numFmtId="166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6" fillId="0" borderId="4" xfId="0" applyFont="1" applyFill="1" applyBorder="1" applyAlignment="1">
      <alignment horizontal="center" vertical="center"/>
    </xf>
    <xf numFmtId="164" fontId="14" fillId="0" borderId="13" xfId="0" applyFont="1" applyFill="1" applyBorder="1" applyAlignment="1">
      <alignment horizontal="left" vertical="center" wrapText="1"/>
    </xf>
    <xf numFmtId="167" fontId="1" fillId="0" borderId="4" xfId="0" applyNumberFormat="1" applyFont="1" applyFill="1" applyBorder="1" applyAlignment="1">
      <alignment horizontal="right" vertical="center" wrapText="1"/>
    </xf>
    <xf numFmtId="164" fontId="6" fillId="0" borderId="13" xfId="0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Font="1" applyFill="1" applyBorder="1" applyAlignment="1">
      <alignment/>
    </xf>
    <xf numFmtId="164" fontId="16" fillId="0" borderId="13" xfId="0" applyFont="1" applyFill="1" applyBorder="1" applyAlignment="1">
      <alignment horizontal="left" vertical="center" wrapText="1"/>
    </xf>
    <xf numFmtId="164" fontId="17" fillId="0" borderId="13" xfId="0" applyFont="1" applyFill="1" applyBorder="1" applyAlignment="1">
      <alignment horizontal="left" vertical="center" wrapText="1"/>
    </xf>
    <xf numFmtId="164" fontId="4" fillId="0" borderId="13" xfId="0" applyFont="1" applyFill="1" applyBorder="1" applyAlignment="1">
      <alignment horizontal="left" vertical="center" wrapText="1"/>
    </xf>
    <xf numFmtId="164" fontId="6" fillId="0" borderId="4" xfId="0" applyFont="1" applyFill="1" applyBorder="1" applyAlignment="1">
      <alignment horizontal="lef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4" fillId="0" borderId="13" xfId="0" applyFont="1" applyFill="1" applyBorder="1" applyAlignment="1">
      <alignment horizontal="left" vertical="center" wrapText="1" indent="1"/>
    </xf>
    <xf numFmtId="164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Alignment="1">
      <alignment wrapText="1"/>
    </xf>
    <xf numFmtId="164" fontId="0" fillId="0" borderId="0" xfId="24" applyAlignment="1">
      <alignment vertical="center"/>
      <protection/>
    </xf>
    <xf numFmtId="164" fontId="8" fillId="0" borderId="0" xfId="24" applyFont="1" applyAlignment="1">
      <alignment horizontal="left" vertical="center" wrapText="1"/>
      <protection/>
    </xf>
    <xf numFmtId="164" fontId="0" fillId="0" borderId="0" xfId="24" applyAlignment="1">
      <alignment vertical="center" wrapText="1"/>
      <protection/>
    </xf>
    <xf numFmtId="164" fontId="8" fillId="0" borderId="4" xfId="24" applyFont="1" applyBorder="1" applyAlignment="1">
      <alignment horizontal="center" vertical="center" wrapText="1"/>
      <protection/>
    </xf>
    <xf numFmtId="164" fontId="8" fillId="0" borderId="4" xfId="24" applyFont="1" applyBorder="1" applyAlignment="1">
      <alignment horizontal="left" vertical="center" wrapText="1"/>
      <protection/>
    </xf>
    <xf numFmtId="164" fontId="19" fillId="0" borderId="0" xfId="0" applyFont="1" applyAlignment="1">
      <alignment/>
    </xf>
    <xf numFmtId="164" fontId="7" fillId="0" borderId="4" xfId="24" applyFont="1" applyBorder="1" applyAlignment="1">
      <alignment horizontal="center" vertical="center" wrapText="1"/>
      <protection/>
    </xf>
    <xf numFmtId="164" fontId="20" fillId="0" borderId="0" xfId="0" applyFont="1" applyAlignment="1">
      <alignment/>
    </xf>
    <xf numFmtId="164" fontId="6" fillId="0" borderId="4" xfId="24" applyFont="1" applyBorder="1" applyAlignment="1">
      <alignment horizontal="center" vertical="center"/>
      <protection/>
    </xf>
    <xf numFmtId="164" fontId="1" fillId="0" borderId="4" xfId="24" applyFont="1" applyBorder="1" applyAlignment="1">
      <alignment horizontal="left" vertical="center" wrapText="1"/>
      <protection/>
    </xf>
    <xf numFmtId="167" fontId="1" fillId="0" borderId="4" xfId="24" applyNumberFormat="1" applyFont="1" applyBorder="1" applyAlignment="1">
      <alignment horizontal="right" vertical="center" wrapText="1"/>
      <protection/>
    </xf>
    <xf numFmtId="164" fontId="0" fillId="0" borderId="0" xfId="0" applyFont="1" applyAlignment="1">
      <alignment/>
    </xf>
    <xf numFmtId="164" fontId="6" fillId="0" borderId="4" xfId="24" applyFont="1" applyBorder="1" applyAlignment="1">
      <alignment horizontal="left" vertical="center" wrapText="1"/>
      <protection/>
    </xf>
    <xf numFmtId="168" fontId="1" fillId="0" borderId="14" xfId="24" applyNumberFormat="1" applyFont="1" applyBorder="1" applyAlignment="1">
      <alignment horizontal="center" vertical="center" wrapText="1"/>
      <protection/>
    </xf>
    <xf numFmtId="167" fontId="6" fillId="0" borderId="4" xfId="0" applyNumberFormat="1" applyFont="1" applyBorder="1" applyAlignment="1">
      <alignment horizontal="right" vertical="center" wrapText="1"/>
    </xf>
    <xf numFmtId="168" fontId="1" fillId="0" borderId="4" xfId="24" applyNumberFormat="1" applyFont="1" applyBorder="1" applyAlignment="1">
      <alignment horizontal="center" vertical="center" wrapText="1"/>
      <protection/>
    </xf>
    <xf numFmtId="164" fontId="6" fillId="0" borderId="4" xfId="24" applyFont="1" applyFill="1" applyBorder="1" applyAlignment="1">
      <alignment horizontal="center" vertical="center"/>
      <protection/>
    </xf>
    <xf numFmtId="164" fontId="6" fillId="0" borderId="4" xfId="24" applyFont="1" applyFill="1" applyBorder="1" applyAlignment="1">
      <alignment horizontal="left" vertical="center" wrapText="1"/>
      <protection/>
    </xf>
    <xf numFmtId="168" fontId="1" fillId="0" borderId="4" xfId="24" applyNumberFormat="1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/>
    </xf>
    <xf numFmtId="168" fontId="1" fillId="0" borderId="4" xfId="0" applyNumberFormat="1" applyFont="1" applyFill="1" applyBorder="1" applyAlignment="1">
      <alignment horizontal="center" vertical="center" wrapText="1"/>
    </xf>
    <xf numFmtId="164" fontId="0" fillId="0" borderId="0" xfId="24">
      <alignment/>
      <protection/>
    </xf>
    <xf numFmtId="164" fontId="9" fillId="0" borderId="0" xfId="24" applyFont="1" applyBorder="1" applyAlignment="1">
      <alignment wrapText="1"/>
      <protection/>
    </xf>
    <xf numFmtId="164" fontId="8" fillId="0" borderId="0" xfId="0" applyFont="1" applyBorder="1" applyAlignment="1">
      <alignment horizontal="right" wrapText="1"/>
    </xf>
    <xf numFmtId="164" fontId="0" fillId="0" borderId="1" xfId="0" applyBorder="1" applyAlignment="1">
      <alignment horizontal="center" vertical="center" wrapText="1"/>
    </xf>
    <xf numFmtId="168" fontId="8" fillId="0" borderId="0" xfId="0" applyNumberFormat="1" applyFont="1" applyBorder="1" applyAlignment="1">
      <alignment wrapText="1"/>
    </xf>
    <xf numFmtId="168" fontId="8" fillId="0" borderId="1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4" fontId="8" fillId="0" borderId="0" xfId="24" applyFont="1" applyAlignment="1">
      <alignment/>
      <protection/>
    </xf>
    <xf numFmtId="164" fontId="9" fillId="0" borderId="0" xfId="24" applyFont="1" applyBorder="1" applyAlignment="1">
      <alignment horizontal="left" wrapText="1"/>
      <protection/>
    </xf>
    <xf numFmtId="164" fontId="22" fillId="0" borderId="0" xfId="0" applyFont="1" applyBorder="1" applyAlignment="1">
      <alignment horizontal="right" wrapText="1"/>
    </xf>
    <xf numFmtId="164" fontId="3" fillId="0" borderId="2" xfId="0" applyFont="1" applyBorder="1" applyAlignment="1">
      <alignment horizontal="center" vertical="top"/>
    </xf>
    <xf numFmtId="164" fontId="23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top"/>
    </xf>
    <xf numFmtId="164" fontId="23" fillId="0" borderId="0" xfId="24" applyFont="1" applyBorder="1" applyAlignment="1">
      <alignment horizontal="center" wrapText="1"/>
      <protection/>
    </xf>
    <xf numFmtId="164" fontId="9" fillId="0" borderId="0" xfId="24" applyFont="1" applyBorder="1" applyAlignment="1">
      <alignment/>
      <protection/>
    </xf>
    <xf numFmtId="164" fontId="9" fillId="0" borderId="0" xfId="0" applyFont="1" applyBorder="1" applyAlignment="1">
      <alignment horizontal="right" wrapText="1"/>
    </xf>
    <xf numFmtId="168" fontId="9" fillId="0" borderId="0" xfId="0" applyNumberFormat="1" applyFont="1" applyBorder="1" applyAlignment="1">
      <alignment wrapText="1"/>
    </xf>
    <xf numFmtId="168" fontId="9" fillId="0" borderId="1" xfId="0" applyNumberFormat="1" applyFont="1" applyBorder="1" applyAlignment="1">
      <alignment wrapText="1"/>
    </xf>
    <xf numFmtId="168" fontId="9" fillId="0" borderId="0" xfId="0" applyNumberFormat="1" applyFont="1" applyBorder="1" applyAlignment="1">
      <alignment/>
    </xf>
    <xf numFmtId="168" fontId="24" fillId="0" borderId="0" xfId="24" applyNumberFormat="1" applyFont="1" applyBorder="1" applyAlignment="1">
      <alignment horizontal="center" vertical="top"/>
      <protection/>
    </xf>
    <xf numFmtId="164" fontId="24" fillId="0" borderId="0" xfId="0" applyFont="1" applyBorder="1" applyAlignment="1">
      <alignment horizontal="center" vertical="top"/>
    </xf>
    <xf numFmtId="164" fontId="0" fillId="0" borderId="0" xfId="24" applyBorder="1">
      <alignment/>
      <protection/>
    </xf>
    <xf numFmtId="164" fontId="6" fillId="0" borderId="0" xfId="0" applyFont="1" applyBorder="1" applyAlignment="1">
      <alignment horizontal="center" vertical="center"/>
    </xf>
    <xf numFmtId="164" fontId="6" fillId="0" borderId="0" xfId="24" applyFont="1" applyAlignment="1">
      <alignment horizontal="left"/>
      <protection/>
    </xf>
    <xf numFmtId="164" fontId="0" fillId="0" borderId="0" xfId="24" applyFont="1" applyAlignment="1">
      <alignment horizontal="left"/>
      <protection/>
    </xf>
    <xf numFmtId="168" fontId="6" fillId="0" borderId="0" xfId="24" applyNumberFormat="1" applyFont="1" applyBorder="1" applyAlignment="1">
      <alignment/>
      <protection/>
    </xf>
    <xf numFmtId="164" fontId="25" fillId="0" borderId="0" xfId="0" applyFont="1" applyBorder="1" applyAlignment="1">
      <alignment horizontal="right" wrapText="1"/>
    </xf>
    <xf numFmtId="168" fontId="25" fillId="0" borderId="1" xfId="0" applyNumberFormat="1" applyFont="1" applyBorder="1" applyAlignment="1">
      <alignment horizontal="left" vertical="center" wrapText="1"/>
    </xf>
    <xf numFmtId="168" fontId="24" fillId="0" borderId="0" xfId="0" applyNumberFormat="1" applyFont="1" applyBorder="1" applyAlignment="1">
      <alignment horizontal="center" vertical="top"/>
    </xf>
    <xf numFmtId="168" fontId="0" fillId="0" borderId="0" xfId="24" applyNumberFormat="1" applyAlignment="1">
      <alignment/>
      <protection/>
    </xf>
    <xf numFmtId="164" fontId="25" fillId="0" borderId="0" xfId="0" applyFont="1" applyBorder="1" applyAlignment="1">
      <alignment horizontal="right" vertical="top"/>
    </xf>
    <xf numFmtId="164" fontId="25" fillId="0" borderId="0" xfId="0" applyFont="1" applyBorder="1" applyAlignment="1">
      <alignment vertical="center" wrapText="1"/>
    </xf>
    <xf numFmtId="168" fontId="6" fillId="0" borderId="0" xfId="24" applyNumberFormat="1" applyFont="1" applyAlignment="1">
      <alignment horizontal="left"/>
      <protection/>
    </xf>
    <xf numFmtId="164" fontId="0" fillId="0" borderId="0" xfId="24" applyBorder="1" applyAlignment="1">
      <alignment horizontal="left"/>
      <protection/>
    </xf>
    <xf numFmtId="168" fontId="25" fillId="0" borderId="0" xfId="0" applyNumberFormat="1" applyFont="1" applyBorder="1" applyAlignment="1">
      <alignment horizontal="right"/>
    </xf>
    <xf numFmtId="164" fontId="25" fillId="0" borderId="1" xfId="0" applyFont="1" applyBorder="1" applyAlignment="1">
      <alignment horizontal="center" vertical="top" wrapText="1"/>
    </xf>
    <xf numFmtId="164" fontId="6" fillId="0" borderId="0" xfId="24" applyFont="1" applyBorder="1">
      <alignment/>
      <protection/>
    </xf>
    <xf numFmtId="164" fontId="4" fillId="0" borderId="0" xfId="24" applyFont="1" applyAlignment="1">
      <alignment/>
      <protection/>
    </xf>
    <xf numFmtId="164" fontId="0" fillId="0" borderId="0" xfId="24" applyBorder="1" applyAlignment="1">
      <alignment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вичайний 2" xfId="20"/>
    <cellStyle name="Звичайний 3" xfId="21"/>
    <cellStyle name="Звичайний 4" xfId="22"/>
    <cellStyle name="Обычный 2" xfId="23"/>
    <cellStyle name="Обычный 2 2" xfId="24"/>
    <cellStyle name="Финансовый 2" xfId="25"/>
    <cellStyle name="Финансовый 2 2" xfId="26"/>
    <cellStyle name="Финансовый 3" xfId="27"/>
    <cellStyle name="Фінансовий 2" xfId="28"/>
    <cellStyle name="Фінансовий 3" xfId="29"/>
    <cellStyle name="Фінансовий 4" xfId="30"/>
    <cellStyle name="Фінансовий 5" xfId="31"/>
    <cellStyle name="Фінансовий 6" xfId="32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2"/>
      <c r="C1" s="2"/>
      <c r="D1" s="2"/>
      <c r="E1" s="3" t="s">
        <v>0</v>
      </c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2:8" ht="35.25" customHeight="1">
      <c r="B3" s="4" t="s">
        <v>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7" t="s">
        <v>2</v>
      </c>
      <c r="E5" s="7"/>
      <c r="F5" s="7"/>
      <c r="G5" s="6"/>
      <c r="H5" s="6"/>
    </row>
    <row r="6" spans="2:8" ht="12.75">
      <c r="B6" s="2"/>
      <c r="C6" s="2"/>
      <c r="D6" s="2"/>
      <c r="E6" s="8" t="s">
        <v>3</v>
      </c>
      <c r="F6" s="2"/>
      <c r="G6" s="2"/>
      <c r="H6" s="2"/>
    </row>
    <row r="7" spans="2:8" ht="12.75" customHeight="1">
      <c r="B7" s="2"/>
      <c r="C7" s="2"/>
      <c r="D7" s="2"/>
      <c r="E7" s="9"/>
      <c r="F7" s="10"/>
      <c r="G7" s="10"/>
      <c r="H7" s="10"/>
    </row>
    <row r="8" spans="2:8" ht="12.75" customHeight="1">
      <c r="B8" s="2"/>
      <c r="C8" s="2"/>
      <c r="D8" s="2"/>
      <c r="E8" s="9"/>
      <c r="F8" s="10"/>
      <c r="G8" s="10"/>
      <c r="H8" s="10"/>
    </row>
    <row r="9" spans="2:8" ht="12.75" customHeight="1">
      <c r="B9" s="11"/>
      <c r="C9" s="11"/>
      <c r="D9" s="11"/>
      <c r="E9" s="11"/>
      <c r="F9" s="2"/>
      <c r="G9" s="2"/>
      <c r="H9" s="2"/>
    </row>
    <row r="10" spans="1:8" ht="12.75" customHeight="1">
      <c r="A10" s="12"/>
      <c r="B10" s="13" t="s">
        <v>4</v>
      </c>
      <c r="C10" s="13"/>
      <c r="D10" s="13"/>
      <c r="E10" s="13" t="s">
        <v>5</v>
      </c>
      <c r="F10" s="14"/>
      <c r="G10" s="3" t="s">
        <v>6</v>
      </c>
      <c r="H10" s="2"/>
    </row>
    <row r="11" spans="1:8" ht="12.75" customHeight="1">
      <c r="A11" s="12"/>
      <c r="B11" s="15"/>
      <c r="C11" s="16"/>
      <c r="D11" s="17"/>
      <c r="E11" s="18"/>
      <c r="F11" s="10"/>
      <c r="G11" s="19" t="s">
        <v>7</v>
      </c>
      <c r="H11" s="2"/>
    </row>
    <row r="12" spans="1:8" ht="37.5" customHeight="1">
      <c r="A12" s="12"/>
      <c r="B12" s="20" t="s">
        <v>8</v>
      </c>
      <c r="C12" s="20"/>
      <c r="D12" s="20"/>
      <c r="E12" s="20" t="s">
        <v>9</v>
      </c>
      <c r="F12" s="10"/>
      <c r="G12" s="21"/>
      <c r="H12" s="2"/>
    </row>
    <row r="13" spans="1:8" ht="12.75" customHeight="1">
      <c r="A13" s="12"/>
      <c r="B13" s="22"/>
      <c r="C13" s="23"/>
      <c r="D13" s="24"/>
      <c r="E13" s="20"/>
      <c r="F13" s="2"/>
      <c r="G13" s="25" t="s">
        <v>10</v>
      </c>
      <c r="H13" s="2"/>
    </row>
    <row r="14" spans="1:8" ht="12.75" customHeight="1">
      <c r="A14" s="12"/>
      <c r="B14" s="20" t="s">
        <v>11</v>
      </c>
      <c r="C14" s="20"/>
      <c r="D14" s="20"/>
      <c r="E14" s="26" t="s">
        <v>9</v>
      </c>
      <c r="F14" s="25" t="s">
        <v>12</v>
      </c>
      <c r="G14" s="25"/>
      <c r="H14" s="25"/>
    </row>
    <row r="15" spans="1:8" ht="12.75" customHeight="1">
      <c r="A15" s="12"/>
      <c r="B15" s="20"/>
      <c r="C15" s="20"/>
      <c r="D15" s="20"/>
      <c r="E15" s="26"/>
      <c r="F15" s="27" t="s">
        <v>13</v>
      </c>
      <c r="G15" s="27"/>
      <c r="H15" s="27"/>
    </row>
    <row r="16" spans="1:8" ht="12.75" customHeight="1">
      <c r="A16" s="12"/>
      <c r="B16" s="28"/>
      <c r="C16" s="29"/>
      <c r="D16" s="30"/>
      <c r="E16" s="31"/>
      <c r="F16" s="2"/>
      <c r="G16" s="2"/>
      <c r="H16" s="2"/>
    </row>
    <row r="17" spans="1:8" ht="12.75" customHeight="1">
      <c r="A17" s="12"/>
      <c r="B17" s="20" t="s">
        <v>14</v>
      </c>
      <c r="C17" s="20"/>
      <c r="D17" s="20"/>
      <c r="E17" s="26" t="s">
        <v>9</v>
      </c>
      <c r="F17" s="32" t="s">
        <v>15</v>
      </c>
      <c r="G17" s="32"/>
      <c r="H17" s="32"/>
    </row>
    <row r="18" spans="1:8" ht="12.75" customHeight="1">
      <c r="A18" s="12"/>
      <c r="B18" s="20"/>
      <c r="C18" s="20"/>
      <c r="D18" s="20"/>
      <c r="E18" s="26"/>
      <c r="F18" s="32"/>
      <c r="G18" s="32"/>
      <c r="H18" s="32"/>
    </row>
    <row r="19" spans="1:8" ht="12.75" customHeight="1">
      <c r="A19" s="12"/>
      <c r="B19" s="28"/>
      <c r="C19" s="29"/>
      <c r="D19" s="30"/>
      <c r="E19" s="31"/>
      <c r="F19" s="10"/>
      <c r="G19" s="25"/>
      <c r="H19" s="2"/>
    </row>
    <row r="20" spans="1:8" ht="12.75" customHeight="1">
      <c r="A20" s="12"/>
      <c r="B20" s="20" t="s">
        <v>16</v>
      </c>
      <c r="C20" s="20"/>
      <c r="D20" s="20"/>
      <c r="E20" s="26" t="s">
        <v>9</v>
      </c>
      <c r="F20" s="33"/>
      <c r="G20" s="33"/>
      <c r="H20" s="33"/>
    </row>
    <row r="21" spans="1:8" ht="12.75" customHeight="1">
      <c r="A21" s="12"/>
      <c r="B21" s="20"/>
      <c r="C21" s="20"/>
      <c r="D21" s="20"/>
      <c r="E21" s="26"/>
      <c r="F21" s="25"/>
      <c r="G21" s="25"/>
      <c r="H21" s="25"/>
    </row>
    <row r="22" spans="1:8" ht="12.75" customHeight="1">
      <c r="A22" s="12"/>
      <c r="B22" s="14"/>
      <c r="C22" s="10"/>
      <c r="D22" s="34"/>
      <c r="E22" s="35"/>
      <c r="F22" s="33"/>
      <c r="G22" s="33"/>
      <c r="H22" s="33"/>
    </row>
    <row r="23" spans="1:8" ht="12.75" customHeight="1">
      <c r="A23" s="12"/>
      <c r="B23" s="20" t="s">
        <v>17</v>
      </c>
      <c r="C23" s="20"/>
      <c r="D23" s="20"/>
      <c r="E23" s="20"/>
      <c r="F23" s="10"/>
      <c r="G23" s="25"/>
      <c r="H23" s="2"/>
    </row>
    <row r="24" spans="1:8" ht="12.75" customHeight="1">
      <c r="A24" s="12"/>
      <c r="B24" s="20" t="s">
        <v>18</v>
      </c>
      <c r="C24" s="20"/>
      <c r="D24" s="20"/>
      <c r="E24" s="20"/>
      <c r="F24" s="10"/>
      <c r="G24" s="2"/>
      <c r="H24" s="2"/>
    </row>
    <row r="25" spans="2:8" ht="12.75" customHeight="1">
      <c r="B25" s="20" t="s">
        <v>19</v>
      </c>
      <c r="C25" s="20"/>
      <c r="D25" s="20"/>
      <c r="E25" s="20" t="s">
        <v>20</v>
      </c>
      <c r="F25" s="2"/>
      <c r="G25" s="2"/>
      <c r="H25" s="2"/>
    </row>
    <row r="26" spans="2:8" ht="12.75" customHeight="1">
      <c r="B26" s="36" t="s">
        <v>21</v>
      </c>
      <c r="C26" s="36"/>
      <c r="D26" s="36"/>
      <c r="E26" s="35" t="s">
        <v>22</v>
      </c>
      <c r="F26" s="2"/>
      <c r="G26" s="2"/>
      <c r="H26" s="2"/>
    </row>
    <row r="27" spans="2:8" ht="12.75" customHeight="1">
      <c r="B27" s="37"/>
      <c r="C27" s="38"/>
      <c r="D27" s="30"/>
      <c r="E27" s="39"/>
      <c r="F27" s="2"/>
      <c r="G27" s="2"/>
      <c r="H27" s="2"/>
    </row>
    <row r="28" spans="2:8" ht="12.75" customHeight="1">
      <c r="B28" s="40" t="s">
        <v>23</v>
      </c>
      <c r="C28" s="40"/>
      <c r="D28" s="40"/>
      <c r="E28" s="41" t="s">
        <v>24</v>
      </c>
      <c r="F28" s="2"/>
      <c r="G28" s="2"/>
      <c r="H28" s="2"/>
    </row>
    <row r="29" spans="2:8" ht="12.75" customHeight="1">
      <c r="B29" s="40"/>
      <c r="C29" s="40"/>
      <c r="D29" s="40"/>
      <c r="E29" s="42" t="s">
        <v>25</v>
      </c>
      <c r="F29" s="2"/>
      <c r="G29" s="2"/>
      <c r="H29" s="2"/>
    </row>
    <row r="30" spans="2:5" ht="12.75" customHeight="1">
      <c r="B30" s="43"/>
      <c r="C30" s="43"/>
      <c r="D30" s="43"/>
      <c r="E30" s="43"/>
    </row>
    <row r="31" spans="2:5" ht="12.75" customHeight="1">
      <c r="B31" s="43"/>
      <c r="C31" s="43"/>
      <c r="D31" s="43"/>
      <c r="E31" s="43"/>
    </row>
    <row r="32" spans="2:5" ht="12.75" customHeight="1">
      <c r="B32" s="43"/>
      <c r="C32" s="43"/>
      <c r="D32" s="43"/>
      <c r="E32" s="43"/>
    </row>
    <row r="34" spans="2:8" ht="12.75" customHeight="1">
      <c r="B34" s="44"/>
      <c r="C34" s="44"/>
      <c r="D34" s="44"/>
      <c r="E34" s="44"/>
      <c r="F34" s="44"/>
      <c r="G34" s="44"/>
      <c r="H34" s="44"/>
    </row>
    <row r="35" spans="1:9" ht="12.75" customHeight="1">
      <c r="A35" s="12"/>
      <c r="B35" s="45" t="s">
        <v>26</v>
      </c>
      <c r="C35" s="46"/>
      <c r="D35" s="47"/>
      <c r="E35" s="47"/>
      <c r="F35" s="47"/>
      <c r="G35" s="47"/>
      <c r="H35" s="48"/>
      <c r="I35" s="43"/>
    </row>
    <row r="36" spans="1:9" ht="12.75" customHeight="1">
      <c r="A36" s="12"/>
      <c r="B36" s="49"/>
      <c r="C36" s="43"/>
      <c r="D36" s="43"/>
      <c r="E36" s="43"/>
      <c r="F36" s="43"/>
      <c r="G36" s="43"/>
      <c r="H36" s="12"/>
      <c r="I36" s="43"/>
    </row>
    <row r="37" spans="1:9" ht="12.75" customHeight="1">
      <c r="A37" s="12"/>
      <c r="B37" s="50" t="s">
        <v>27</v>
      </c>
      <c r="C37" s="50"/>
      <c r="D37" s="51" t="s">
        <v>28</v>
      </c>
      <c r="E37" s="51"/>
      <c r="F37" s="51"/>
      <c r="G37" s="51"/>
      <c r="H37" s="51"/>
      <c r="I37" s="43"/>
    </row>
    <row r="38" spans="1:9" ht="12.75" customHeight="1">
      <c r="A38" s="12"/>
      <c r="B38" s="49"/>
      <c r="C38" s="43"/>
      <c r="D38" s="47"/>
      <c r="E38" s="47"/>
      <c r="F38" s="47"/>
      <c r="G38" s="47"/>
      <c r="H38" s="48"/>
      <c r="I38" s="43"/>
    </row>
    <row r="39" spans="1:9" ht="12.75" customHeight="1">
      <c r="A39" s="12"/>
      <c r="B39" s="50" t="s">
        <v>29</v>
      </c>
      <c r="C39" s="52"/>
      <c r="D39" s="53" t="s">
        <v>30</v>
      </c>
      <c r="E39" s="53"/>
      <c r="F39" s="53"/>
      <c r="G39" s="53"/>
      <c r="H39" s="53"/>
      <c r="I39" s="43"/>
    </row>
    <row r="40" spans="1:9" ht="12.75" customHeight="1">
      <c r="A40" s="12"/>
      <c r="B40" s="49"/>
      <c r="C40" s="43"/>
      <c r="D40" s="43"/>
      <c r="E40" s="43"/>
      <c r="F40" s="43"/>
      <c r="G40" s="43"/>
      <c r="H40" s="12"/>
      <c r="I40" s="43"/>
    </row>
    <row r="41" spans="1:8" ht="12.75" customHeight="1">
      <c r="A41" s="12"/>
      <c r="B41" s="54"/>
      <c r="C41" s="54"/>
      <c r="D41" s="54"/>
      <c r="E41" s="54"/>
      <c r="F41" s="54"/>
      <c r="G41" s="54"/>
      <c r="H41" s="54"/>
    </row>
    <row r="42" spans="1:8" ht="12.75" customHeight="1">
      <c r="A42" s="12"/>
      <c r="B42" s="55" t="s">
        <v>31</v>
      </c>
      <c r="C42" s="55"/>
      <c r="D42" s="55"/>
      <c r="E42" s="55"/>
      <c r="F42" s="55"/>
      <c r="G42" s="55"/>
      <c r="H42" s="55"/>
    </row>
    <row r="43" spans="1:9" ht="12.75" customHeight="1">
      <c r="A43" s="12"/>
      <c r="B43" s="49"/>
      <c r="C43" s="43"/>
      <c r="D43" s="43"/>
      <c r="E43" s="43"/>
      <c r="F43" s="43"/>
      <c r="G43" s="43"/>
      <c r="H43" s="12"/>
      <c r="I43" s="43"/>
    </row>
    <row r="44" spans="1:9" ht="12.75" customHeight="1">
      <c r="A44" s="12"/>
      <c r="B44" s="56"/>
      <c r="C44" s="56"/>
      <c r="D44" s="56"/>
      <c r="E44" s="56"/>
      <c r="F44" s="56"/>
      <c r="G44" s="56"/>
      <c r="H44" s="56"/>
      <c r="I44" s="43"/>
    </row>
    <row r="45" spans="1:9" ht="12.75" customHeight="1">
      <c r="A45" s="12"/>
      <c r="B45" s="55" t="s">
        <v>32</v>
      </c>
      <c r="C45" s="55"/>
      <c r="D45" s="55"/>
      <c r="E45" s="55"/>
      <c r="F45" s="55"/>
      <c r="G45" s="55"/>
      <c r="H45" s="55"/>
      <c r="I45" s="43"/>
    </row>
    <row r="46" spans="1:9" ht="12.75" customHeight="1">
      <c r="A46" s="12"/>
      <c r="B46" s="57"/>
      <c r="C46" s="44"/>
      <c r="D46" s="44"/>
      <c r="E46" s="44"/>
      <c r="F46" s="44"/>
      <c r="G46" s="44"/>
      <c r="H46" s="58"/>
      <c r="I46" s="43"/>
    </row>
    <row r="47" spans="2:8" ht="12.75" customHeight="1">
      <c r="B47" s="47"/>
      <c r="C47" s="47"/>
      <c r="D47" s="47"/>
      <c r="E47" s="47"/>
      <c r="F47" s="47"/>
      <c r="G47" s="47"/>
      <c r="H47" s="47"/>
    </row>
  </sheetData>
  <sheetProtection selectLockedCells="1" selectUnlockedCells="1"/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/>
  <pageMargins left="0.31527777777777777" right="0.31527777777777777" top="0.7479166666666667" bottom="0.7486111111111111" header="0.5118110236220472" footer="0.31527777777777777"/>
  <pageSetup horizontalDpi="300" verticalDpi="300" orientation="portrait" paperSize="9" scale="90"/>
  <headerFooter alignWithMargins="0">
    <oddFooter>&amp;L899DF9BD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5.7109375" style="59" customWidth="1"/>
    <col min="2" max="2" width="80.7109375" style="60" customWidth="1"/>
    <col min="3" max="3" width="15.7109375" style="60" customWidth="1"/>
    <col min="4" max="6" width="15.7109375" style="61" customWidth="1"/>
    <col min="7" max="12" width="15.7109375" style="60" customWidth="1"/>
    <col min="13" max="13" width="9.140625" style="60" customWidth="1"/>
    <col min="14" max="14" width="38.28125" style="60" customWidth="1"/>
    <col min="15" max="19" width="15.7109375" style="60" customWidth="1"/>
    <col min="20" max="16384" width="9.140625" style="60" customWidth="1"/>
  </cols>
  <sheetData>
    <row r="1" spans="1:3" s="60" customFormat="1" ht="17.25" customHeight="1">
      <c r="A1" s="62"/>
      <c r="B1" s="63" t="s">
        <v>33</v>
      </c>
      <c r="C1" s="63"/>
    </row>
    <row r="2" spans="1:12" ht="79.5" customHeight="1">
      <c r="A2" s="64" t="s">
        <v>34</v>
      </c>
      <c r="B2" s="65" t="s">
        <v>35</v>
      </c>
      <c r="C2" s="66" t="s">
        <v>36</v>
      </c>
      <c r="D2" s="67" t="s">
        <v>37</v>
      </c>
      <c r="E2" s="67" t="s">
        <v>38</v>
      </c>
      <c r="F2" s="67"/>
      <c r="G2" s="66" t="s">
        <v>39</v>
      </c>
      <c r="H2" s="66"/>
      <c r="I2" s="66" t="s">
        <v>40</v>
      </c>
      <c r="J2" s="66"/>
      <c r="K2" s="66" t="s">
        <v>41</v>
      </c>
      <c r="L2" s="66"/>
    </row>
    <row r="3" spans="1:19" ht="30" customHeight="1">
      <c r="A3" s="64"/>
      <c r="B3" s="65"/>
      <c r="C3" s="66"/>
      <c r="D3" s="67"/>
      <c r="E3" s="68" t="s">
        <v>42</v>
      </c>
      <c r="F3" s="68" t="s">
        <v>43</v>
      </c>
      <c r="G3" s="69" t="s">
        <v>42</v>
      </c>
      <c r="H3" s="69" t="s">
        <v>44</v>
      </c>
      <c r="I3" s="69" t="s">
        <v>42</v>
      </c>
      <c r="J3" s="69" t="s">
        <v>44</v>
      </c>
      <c r="K3" s="69" t="s">
        <v>42</v>
      </c>
      <c r="L3" s="69" t="s">
        <v>45</v>
      </c>
      <c r="O3" s="70" t="s">
        <v>46</v>
      </c>
      <c r="P3" s="70"/>
      <c r="Q3" s="70"/>
      <c r="R3" s="70"/>
      <c r="S3" s="70"/>
    </row>
    <row r="4" spans="1:19" ht="39.75" customHeight="1">
      <c r="A4" s="64"/>
      <c r="B4" s="65"/>
      <c r="C4" s="66"/>
      <c r="D4" s="67"/>
      <c r="E4" s="68"/>
      <c r="F4" s="68"/>
      <c r="G4" s="69"/>
      <c r="H4" s="69"/>
      <c r="I4" s="69"/>
      <c r="J4" s="69"/>
      <c r="K4" s="69"/>
      <c r="L4" s="69"/>
      <c r="O4" s="71" t="s">
        <v>47</v>
      </c>
      <c r="P4" s="72" t="s">
        <v>48</v>
      </c>
      <c r="Q4" s="72" t="s">
        <v>49</v>
      </c>
      <c r="R4" s="72" t="s">
        <v>50</v>
      </c>
      <c r="S4" s="71" t="s">
        <v>51</v>
      </c>
    </row>
    <row r="5" spans="1:12" s="74" customFormat="1" ht="14.25">
      <c r="A5" s="73" t="s">
        <v>52</v>
      </c>
      <c r="B5" s="73" t="s">
        <v>53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  <c r="K5" s="73">
        <v>9</v>
      </c>
      <c r="L5" s="73">
        <v>10</v>
      </c>
    </row>
    <row r="6" spans="1:12" ht="19.5" customHeight="1">
      <c r="A6" s="75">
        <v>1</v>
      </c>
      <c r="B6" s="76" t="s">
        <v>54</v>
      </c>
      <c r="C6" s="77">
        <f>SUM(C7,C10,C13,C14,C15,C21,C24,C25,C18,C19,C20)</f>
        <v>0</v>
      </c>
      <c r="D6" s="77">
        <f>SUM(D7,D10,D13,D14,D15,D21,D24,D25,D18,D19,D20)</f>
        <v>0</v>
      </c>
      <c r="E6" s="77">
        <f>SUM(E7,E10,E13,E14,E15,E21,E24,E25,E18,E19,E20)</f>
        <v>0</v>
      </c>
      <c r="F6" s="77">
        <f>SUM(F7,F10,F13,F14,F15,F21,F24,F25,F18,F19,F20)</f>
        <v>0</v>
      </c>
      <c r="G6" s="77">
        <f>SUM(G7,G10,G13,G14,G15,G21,G24,G25,G18,G19,G20)</f>
        <v>0</v>
      </c>
      <c r="H6" s="77">
        <f>SUM(H7,H10,H13,H14,H15,H21,H24,H25,H18,H19,H20)</f>
        <v>0</v>
      </c>
      <c r="I6" s="77">
        <f>SUM(I7,I10,I13,I14,I15,I21,I24,I25,I18,I19,I20)</f>
        <v>0</v>
      </c>
      <c r="J6" s="77">
        <f>SUM(J7,J10,J13,J14,J15,J21,J24,J25,J18,J19,J20)</f>
        <v>0</v>
      </c>
      <c r="K6" s="77">
        <f>SUM(K7,K10,K13,K14,K15,K21,K24,K25,K18,K19,K20)</f>
        <v>0</v>
      </c>
      <c r="L6" s="77">
        <f>SUM(L7,L10,L13,L14,L15,L21,L24,L25,L18,L19,L20)</f>
        <v>0</v>
      </c>
    </row>
    <row r="7" spans="1:19" ht="12.75" customHeight="1">
      <c r="A7" s="75">
        <v>2</v>
      </c>
      <c r="B7" s="78" t="s">
        <v>55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O7" s="80">
        <v>242</v>
      </c>
      <c r="P7" s="80">
        <v>43</v>
      </c>
      <c r="Q7" s="80">
        <v>25</v>
      </c>
      <c r="R7" s="80">
        <v>11</v>
      </c>
      <c r="S7" s="80">
        <v>1</v>
      </c>
    </row>
    <row r="8" spans="1:12" ht="14.25">
      <c r="A8" s="75">
        <v>3</v>
      </c>
      <c r="B8" s="81" t="s">
        <v>56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</row>
    <row r="9" spans="1:12" ht="14.25">
      <c r="A9" s="75">
        <v>4</v>
      </c>
      <c r="B9" s="81" t="s">
        <v>57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</row>
    <row r="10" spans="1:12" ht="14.25">
      <c r="A10" s="75">
        <v>5</v>
      </c>
      <c r="B10" s="78" t="s">
        <v>58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</row>
    <row r="11" spans="1:12" ht="14.25">
      <c r="A11" s="75">
        <v>6</v>
      </c>
      <c r="B11" s="81" t="s">
        <v>59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</row>
    <row r="12" spans="1:12" ht="14.25">
      <c r="A12" s="75">
        <v>7</v>
      </c>
      <c r="B12" s="81" t="s">
        <v>60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</row>
    <row r="13" spans="1:12" ht="14.25">
      <c r="A13" s="75">
        <v>8</v>
      </c>
      <c r="B13" s="78" t="s">
        <v>61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4.25">
      <c r="A14" s="75">
        <v>9</v>
      </c>
      <c r="B14" s="78" t="s">
        <v>62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1:12" ht="89.25">
      <c r="A15" s="75">
        <v>10</v>
      </c>
      <c r="B15" s="78" t="s">
        <v>63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1:12" ht="14.25">
      <c r="A16" s="75">
        <v>11</v>
      </c>
      <c r="B16" s="81" t="s">
        <v>59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1:12" ht="14.25">
      <c r="A17" s="75">
        <v>12</v>
      </c>
      <c r="B17" s="81" t="s">
        <v>60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1:12" ht="14.25">
      <c r="A18" s="75">
        <v>13</v>
      </c>
      <c r="B18" s="82" t="s">
        <v>64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1:12" ht="14.25">
      <c r="A19" s="75">
        <v>14</v>
      </c>
      <c r="B19" s="82" t="s">
        <v>65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1:12" ht="14.25">
      <c r="A20" s="75">
        <v>15</v>
      </c>
      <c r="B20" s="82" t="s">
        <v>66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25.5">
      <c r="A21" s="75">
        <v>16</v>
      </c>
      <c r="B21" s="78" t="s">
        <v>67</v>
      </c>
      <c r="C21" s="79">
        <f>SUM(C22:C23)</f>
        <v>0</v>
      </c>
      <c r="D21" s="79">
        <f>SUM(D22:D23)</f>
        <v>0</v>
      </c>
      <c r="E21" s="79">
        <f>SUM(E22:E23)</f>
        <v>0</v>
      </c>
      <c r="F21" s="79">
        <f>SUM(F22:F23)</f>
        <v>0</v>
      </c>
      <c r="G21" s="79">
        <f>SUM(G22:G23)</f>
        <v>0</v>
      </c>
      <c r="H21" s="79">
        <f>SUM(H22:H23)</f>
        <v>0</v>
      </c>
      <c r="I21" s="79">
        <f>SUM(I22:I23)</f>
        <v>0</v>
      </c>
      <c r="J21" s="79">
        <f>SUM(J22:J23)</f>
        <v>0</v>
      </c>
      <c r="K21" s="79">
        <f>SUM(K22:K23)</f>
        <v>0</v>
      </c>
      <c r="L21" s="79">
        <f>SUM(L22:L23)</f>
        <v>0</v>
      </c>
    </row>
    <row r="22" spans="1:12" ht="14.25">
      <c r="A22" s="75">
        <v>17</v>
      </c>
      <c r="B22" s="83" t="s">
        <v>68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1:12" ht="14.25">
      <c r="A23" s="75">
        <v>18</v>
      </c>
      <c r="B23" s="83" t="s">
        <v>69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1:12" ht="38.25">
      <c r="A24" s="75">
        <v>19</v>
      </c>
      <c r="B24" s="78" t="s">
        <v>70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1:12" ht="14.25">
      <c r="A25" s="75">
        <v>20</v>
      </c>
      <c r="B25" s="78" t="s">
        <v>71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1:12" ht="14.25">
      <c r="A26" s="75">
        <v>21</v>
      </c>
      <c r="B26" s="81" t="s">
        <v>59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1:12" ht="14.25">
      <c r="A27" s="75">
        <v>22</v>
      </c>
      <c r="B27" s="81" t="s">
        <v>60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1:12" ht="19.5" customHeight="1">
      <c r="A28" s="75">
        <v>23</v>
      </c>
      <c r="B28" s="76" t="s">
        <v>72</v>
      </c>
      <c r="C28" s="77">
        <f>SUM(C29:C38)</f>
        <v>0</v>
      </c>
      <c r="D28" s="77">
        <f>SUM(D29:D38)</f>
        <v>0</v>
      </c>
      <c r="E28" s="77">
        <f>SUM(E29:E38)</f>
        <v>0</v>
      </c>
      <c r="F28" s="77">
        <f>SUM(F29:F38)</f>
        <v>0</v>
      </c>
      <c r="G28" s="77">
        <f>SUM(G29:G38)</f>
        <v>0</v>
      </c>
      <c r="H28" s="77">
        <f>SUM(H29:H38)</f>
        <v>0</v>
      </c>
      <c r="I28" s="77">
        <f>SUM(I29:I38)</f>
        <v>0</v>
      </c>
      <c r="J28" s="77">
        <f>SUM(J29:J38)</f>
        <v>0</v>
      </c>
      <c r="K28" s="77">
        <f>SUM(K29:K38)</f>
        <v>0</v>
      </c>
      <c r="L28" s="77">
        <f>SUM(L29:L38)</f>
        <v>0</v>
      </c>
    </row>
    <row r="29" spans="1:12" ht="14.25">
      <c r="A29" s="75">
        <v>24</v>
      </c>
      <c r="B29" s="78" t="s">
        <v>73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1:12" ht="14.25">
      <c r="A30" s="75">
        <v>25</v>
      </c>
      <c r="B30" s="78" t="s">
        <v>68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1:12" ht="14.25">
      <c r="A31" s="75">
        <v>26</v>
      </c>
      <c r="B31" s="78" t="s">
        <v>64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1:12" ht="14.25">
      <c r="A32" s="75">
        <v>27</v>
      </c>
      <c r="B32" s="78" t="s">
        <v>65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1:12" ht="51">
      <c r="A33" s="75">
        <v>28</v>
      </c>
      <c r="B33" s="78" t="s">
        <v>74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1:12" ht="25.5">
      <c r="A34" s="75">
        <v>29</v>
      </c>
      <c r="B34" s="78" t="s">
        <v>75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1:12" ht="14.25">
      <c r="A35" s="75">
        <v>30</v>
      </c>
      <c r="B35" s="78" t="s">
        <v>76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1:12" ht="14.25">
      <c r="A36" s="75">
        <v>31</v>
      </c>
      <c r="B36" s="78" t="s">
        <v>77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1:12" ht="14.25">
      <c r="A37" s="75">
        <v>32</v>
      </c>
      <c r="B37" s="78" t="s">
        <v>78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1:12" ht="63.75">
      <c r="A38" s="75">
        <v>33</v>
      </c>
      <c r="B38" s="78" t="s">
        <v>79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1:12" ht="19.5" customHeight="1">
      <c r="A39" s="75">
        <v>34</v>
      </c>
      <c r="B39" s="76" t="s">
        <v>80</v>
      </c>
      <c r="C39" s="77">
        <f>SUM(C40,C47,C48,C49)</f>
        <v>9313</v>
      </c>
      <c r="D39" s="77">
        <f>SUM(D40,D47,D48,D49)</f>
        <v>9094639.14000045</v>
      </c>
      <c r="E39" s="77">
        <f>SUM(E40,E47,E48,E49)</f>
        <v>3800</v>
      </c>
      <c r="F39" s="77">
        <f>SUM(F40,F47,F48,F49)</f>
        <v>6421454.99999985</v>
      </c>
      <c r="G39" s="77">
        <f>SUM(G40,G47,G48,G49)</f>
        <v>110</v>
      </c>
      <c r="H39" s="77">
        <f>SUM(H40,H47,H48,H49)</f>
        <v>240162.81</v>
      </c>
      <c r="I39" s="77">
        <f>SUM(I40,I47,I48,I49)</f>
        <v>11</v>
      </c>
      <c r="J39" s="77">
        <f>SUM(J40,J47,J48,J49)</f>
        <v>35778.35</v>
      </c>
      <c r="K39" s="77">
        <f>SUM(K40,K47,K48,K49)</f>
        <v>2438</v>
      </c>
      <c r="L39" s="77">
        <f>SUM(L40,L47,L48,L49)</f>
        <v>2547326.3699999005</v>
      </c>
    </row>
    <row r="40" spans="1:12" ht="14.25">
      <c r="A40" s="75">
        <v>35</v>
      </c>
      <c r="B40" s="78" t="s">
        <v>81</v>
      </c>
      <c r="C40" s="79">
        <f>SUM(C41,C44)</f>
        <v>9276</v>
      </c>
      <c r="D40" s="79">
        <f>SUM(D41,D44)</f>
        <v>9047600.64000045</v>
      </c>
      <c r="E40" s="79">
        <f>SUM(E41,E44)</f>
        <v>3769</v>
      </c>
      <c r="F40" s="79">
        <f>SUM(F41,F44)</f>
        <v>6377605.39999985</v>
      </c>
      <c r="G40" s="79">
        <f>SUM(G41,G44)</f>
        <v>106</v>
      </c>
      <c r="H40" s="79">
        <f>SUM(H41,H44)</f>
        <v>237247.51</v>
      </c>
      <c r="I40" s="79">
        <f>SUM(I41,I44)</f>
        <v>11</v>
      </c>
      <c r="J40" s="79">
        <f>SUM(J41,J44)</f>
        <v>35778.35</v>
      </c>
      <c r="K40" s="79">
        <f>SUM(K41,K44)</f>
        <v>2436</v>
      </c>
      <c r="L40" s="79">
        <f>SUM(L41,L44)</f>
        <v>2544349.1699999003</v>
      </c>
    </row>
    <row r="41" spans="1:12" ht="14.25">
      <c r="A41" s="75">
        <v>36</v>
      </c>
      <c r="B41" s="78" t="s">
        <v>82</v>
      </c>
      <c r="C41" s="79">
        <v>700</v>
      </c>
      <c r="D41" s="79">
        <v>2283495.44</v>
      </c>
      <c r="E41" s="79">
        <v>482</v>
      </c>
      <c r="F41" s="79">
        <v>2016831.57</v>
      </c>
      <c r="G41" s="79">
        <v>17</v>
      </c>
      <c r="H41" s="79">
        <v>98399.59</v>
      </c>
      <c r="I41" s="79">
        <v>2</v>
      </c>
      <c r="J41" s="79">
        <v>28069.35</v>
      </c>
      <c r="K41" s="79">
        <v>90</v>
      </c>
      <c r="L41" s="79">
        <v>198399.97</v>
      </c>
    </row>
    <row r="42" spans="1:12" ht="14.25">
      <c r="A42" s="75">
        <v>37</v>
      </c>
      <c r="B42" s="81" t="s">
        <v>83</v>
      </c>
      <c r="C42" s="79">
        <v>525</v>
      </c>
      <c r="D42" s="79">
        <v>2067329.17</v>
      </c>
      <c r="E42" s="79">
        <v>407</v>
      </c>
      <c r="F42" s="79">
        <v>1898290.37</v>
      </c>
      <c r="G42" s="79">
        <v>16</v>
      </c>
      <c r="H42" s="79">
        <v>97037.59</v>
      </c>
      <c r="I42" s="79">
        <v>1</v>
      </c>
      <c r="J42" s="79">
        <v>24810</v>
      </c>
      <c r="K42" s="79">
        <v>31</v>
      </c>
      <c r="L42" s="79">
        <v>102006.25</v>
      </c>
    </row>
    <row r="43" spans="1:12" ht="14.25">
      <c r="A43" s="75">
        <v>38</v>
      </c>
      <c r="B43" s="81" t="s">
        <v>57</v>
      </c>
      <c r="C43" s="79">
        <v>175</v>
      </c>
      <c r="D43" s="79">
        <v>216166.27</v>
      </c>
      <c r="E43" s="79">
        <v>75</v>
      </c>
      <c r="F43" s="79">
        <v>118541.2</v>
      </c>
      <c r="G43" s="79">
        <v>1</v>
      </c>
      <c r="H43" s="79">
        <v>1362</v>
      </c>
      <c r="I43" s="79">
        <v>1</v>
      </c>
      <c r="J43" s="79">
        <v>3259.35</v>
      </c>
      <c r="K43" s="79">
        <v>59</v>
      </c>
      <c r="L43" s="79">
        <v>96393.72</v>
      </c>
    </row>
    <row r="44" spans="1:12" ht="14.25">
      <c r="A44" s="75">
        <v>39</v>
      </c>
      <c r="B44" s="78" t="s">
        <v>84</v>
      </c>
      <c r="C44" s="79">
        <v>8576</v>
      </c>
      <c r="D44" s="79">
        <v>6764105.20000045</v>
      </c>
      <c r="E44" s="79">
        <v>3287</v>
      </c>
      <c r="F44" s="79">
        <v>4360773.82999985</v>
      </c>
      <c r="G44" s="79">
        <v>89</v>
      </c>
      <c r="H44" s="79">
        <v>138847.92</v>
      </c>
      <c r="I44" s="79">
        <v>9</v>
      </c>
      <c r="J44" s="79">
        <v>7709</v>
      </c>
      <c r="K44" s="79">
        <v>2346</v>
      </c>
      <c r="L44" s="79">
        <v>2345949.1999999</v>
      </c>
    </row>
    <row r="45" spans="1:12" ht="14.25">
      <c r="A45" s="75">
        <v>40</v>
      </c>
      <c r="B45" s="81" t="s">
        <v>85</v>
      </c>
      <c r="C45" s="79">
        <v>507</v>
      </c>
      <c r="D45" s="79">
        <v>1424676</v>
      </c>
      <c r="E45" s="79">
        <v>354</v>
      </c>
      <c r="F45" s="79">
        <v>1395641.46</v>
      </c>
      <c r="G45" s="79">
        <v>23</v>
      </c>
      <c r="H45" s="79">
        <v>62390.5</v>
      </c>
      <c r="I45" s="79">
        <v>0</v>
      </c>
      <c r="J45" s="79">
        <v>0</v>
      </c>
      <c r="K45" s="79">
        <v>10</v>
      </c>
      <c r="L45" s="79">
        <v>24810</v>
      </c>
    </row>
    <row r="46" spans="1:12" ht="14.25">
      <c r="A46" s="75">
        <v>41</v>
      </c>
      <c r="B46" s="81" t="s">
        <v>60</v>
      </c>
      <c r="C46" s="79">
        <v>8069</v>
      </c>
      <c r="D46" s="79">
        <v>5339429.20000014</v>
      </c>
      <c r="E46" s="79">
        <v>2933</v>
      </c>
      <c r="F46" s="79">
        <v>2965132.36999985</v>
      </c>
      <c r="G46" s="79">
        <v>66</v>
      </c>
      <c r="H46" s="79">
        <v>76457.42</v>
      </c>
      <c r="I46" s="79">
        <v>9</v>
      </c>
      <c r="J46" s="79">
        <v>7709</v>
      </c>
      <c r="K46" s="79">
        <v>2336</v>
      </c>
      <c r="L46" s="79">
        <v>2321139.1999999</v>
      </c>
    </row>
    <row r="47" spans="1:12" ht="25.5">
      <c r="A47" s="75">
        <v>42</v>
      </c>
      <c r="B47" s="78" t="s">
        <v>86</v>
      </c>
      <c r="C47" s="79">
        <v>3</v>
      </c>
      <c r="D47" s="79">
        <v>24709.5</v>
      </c>
      <c r="E47" s="79">
        <v>1</v>
      </c>
      <c r="F47" s="79">
        <v>21732.3</v>
      </c>
      <c r="G47" s="79">
        <v>0</v>
      </c>
      <c r="H47" s="79">
        <v>0</v>
      </c>
      <c r="I47" s="79">
        <v>0</v>
      </c>
      <c r="J47" s="79">
        <v>0</v>
      </c>
      <c r="K47" s="79">
        <v>2</v>
      </c>
      <c r="L47" s="79">
        <v>2977.2</v>
      </c>
    </row>
    <row r="48" spans="1:12" ht="14.25">
      <c r="A48" s="75">
        <v>43</v>
      </c>
      <c r="B48" s="84" t="s">
        <v>87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1:12" ht="38.25">
      <c r="A49" s="75">
        <v>44</v>
      </c>
      <c r="B49" s="78" t="s">
        <v>88</v>
      </c>
      <c r="C49" s="79">
        <v>34</v>
      </c>
      <c r="D49" s="79">
        <v>22329</v>
      </c>
      <c r="E49" s="79">
        <v>30</v>
      </c>
      <c r="F49" s="79">
        <v>22117.3</v>
      </c>
      <c r="G49" s="79">
        <v>4</v>
      </c>
      <c r="H49" s="79">
        <v>2915.3</v>
      </c>
      <c r="I49" s="79">
        <v>0</v>
      </c>
      <c r="J49" s="79">
        <v>0</v>
      </c>
      <c r="K49" s="79">
        <v>0</v>
      </c>
      <c r="L49" s="79">
        <v>0</v>
      </c>
    </row>
    <row r="50" spans="1:12" ht="19.5" customHeight="1">
      <c r="A50" s="75">
        <v>45</v>
      </c>
      <c r="B50" s="76" t="s">
        <v>89</v>
      </c>
      <c r="C50" s="77">
        <f>SUM(C51:C54)</f>
        <v>634</v>
      </c>
      <c r="D50" s="77">
        <f>SUM(D51:D54)</f>
        <v>22150.5600000001</v>
      </c>
      <c r="E50" s="77">
        <f>SUM(E51:E54)</f>
        <v>634</v>
      </c>
      <c r="F50" s="77">
        <f>SUM(F51:F54)</f>
        <v>22109.87</v>
      </c>
      <c r="G50" s="77">
        <f>SUM(G51:G54)</f>
        <v>0</v>
      </c>
      <c r="H50" s="77">
        <f>SUM(H51:H54)</f>
        <v>0</v>
      </c>
      <c r="I50" s="77">
        <f>SUM(I51:I54)</f>
        <v>0</v>
      </c>
      <c r="J50" s="77">
        <f>SUM(J51:J54)</f>
        <v>0</v>
      </c>
      <c r="K50" s="77">
        <f>SUM(K51:K54)</f>
        <v>0</v>
      </c>
      <c r="L50" s="77">
        <f>SUM(L51:L54)</f>
        <v>0</v>
      </c>
    </row>
    <row r="51" spans="1:12" ht="14.25">
      <c r="A51" s="75">
        <v>46</v>
      </c>
      <c r="B51" s="78" t="s">
        <v>90</v>
      </c>
      <c r="C51" s="79">
        <v>619</v>
      </c>
      <c r="D51" s="79">
        <v>21778.4000000001</v>
      </c>
      <c r="E51" s="79">
        <v>619</v>
      </c>
      <c r="F51" s="79">
        <v>21745.03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</row>
    <row r="52" spans="1:12" ht="14.25">
      <c r="A52" s="75">
        <v>47</v>
      </c>
      <c r="B52" s="78" t="s">
        <v>91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</row>
    <row r="53" spans="1:12" ht="51">
      <c r="A53" s="75">
        <v>48</v>
      </c>
      <c r="B53" s="78" t="s">
        <v>92</v>
      </c>
      <c r="C53" s="79">
        <v>10</v>
      </c>
      <c r="D53" s="79">
        <v>238.18</v>
      </c>
      <c r="E53" s="79">
        <v>10</v>
      </c>
      <c r="F53" s="79">
        <v>230.86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</row>
    <row r="54" spans="1:12" ht="14.25">
      <c r="A54" s="75">
        <v>49</v>
      </c>
      <c r="B54" s="78" t="s">
        <v>93</v>
      </c>
      <c r="C54" s="79">
        <v>5</v>
      </c>
      <c r="D54" s="79">
        <v>133.98</v>
      </c>
      <c r="E54" s="79">
        <v>5</v>
      </c>
      <c r="F54" s="79">
        <v>133.98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</row>
    <row r="55" spans="1:12" ht="19.5" customHeight="1">
      <c r="A55" s="75">
        <v>50</v>
      </c>
      <c r="B55" s="76" t="s">
        <v>94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</row>
    <row r="56" spans="1:12" ht="19.5" customHeight="1">
      <c r="A56" s="75">
        <v>51</v>
      </c>
      <c r="B56" s="85" t="s">
        <v>95</v>
      </c>
      <c r="C56" s="77">
        <f>SUM(C6,C28,C39,C50,C55)</f>
        <v>9947</v>
      </c>
      <c r="D56" s="77">
        <f>SUM(D6,D28,D39,D50,D55)</f>
        <v>9116789.70000045</v>
      </c>
      <c r="E56" s="77">
        <f>SUM(E6,E28,E39,E50,E55)</f>
        <v>4434</v>
      </c>
      <c r="F56" s="77">
        <f>SUM(F6,F28,F39,F50,F55)</f>
        <v>6443564.86999985</v>
      </c>
      <c r="G56" s="77">
        <f>SUM(G6,G28,G39,G50,G55)</f>
        <v>110</v>
      </c>
      <c r="H56" s="77">
        <f>SUM(H6,H28,H39,H50,H55)</f>
        <v>240162.81</v>
      </c>
      <c r="I56" s="77">
        <f>SUM(I6,I28,I39,I50,I55)</f>
        <v>11</v>
      </c>
      <c r="J56" s="77">
        <f>SUM(J6,J28,J39,J50,J55)</f>
        <v>35778.35</v>
      </c>
      <c r="K56" s="77">
        <f>SUM(K6,K28,K39,K50,K55)</f>
        <v>2438</v>
      </c>
      <c r="L56" s="77">
        <f>SUM(L6,L28,L39,L50,L55)</f>
        <v>2547326.3699999005</v>
      </c>
    </row>
    <row r="57" spans="1:12" ht="14.25">
      <c r="A57" s="75">
        <v>52</v>
      </c>
      <c r="B57" s="86" t="s">
        <v>96</v>
      </c>
      <c r="C57" s="79">
        <v>1</v>
      </c>
      <c r="D57" s="79">
        <v>7443</v>
      </c>
      <c r="E57" s="79">
        <v>1</v>
      </c>
      <c r="F57" s="79">
        <v>4962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</row>
    <row r="58" spans="3:12" ht="14.25">
      <c r="C58" s="87"/>
      <c r="D58" s="88"/>
      <c r="E58" s="88"/>
      <c r="F58" s="88"/>
      <c r="G58" s="87"/>
      <c r="H58" s="87"/>
      <c r="I58" s="87"/>
      <c r="J58" s="87"/>
      <c r="K58" s="87"/>
      <c r="L58" s="87"/>
    </row>
    <row r="59" spans="2:12" ht="14.25">
      <c r="B59" s="89"/>
      <c r="C59" s="87"/>
      <c r="D59" s="88"/>
      <c r="E59" s="88"/>
      <c r="F59" s="88"/>
      <c r="G59" s="87"/>
      <c r="H59" s="87"/>
      <c r="I59" s="87"/>
      <c r="J59" s="87"/>
      <c r="K59" s="87"/>
      <c r="L59" s="87"/>
    </row>
    <row r="60" spans="2:12" ht="14.25">
      <c r="B60" s="89"/>
      <c r="C60" s="87"/>
      <c r="D60" s="88"/>
      <c r="E60" s="88"/>
      <c r="F60" s="88"/>
      <c r="G60" s="87"/>
      <c r="H60" s="87"/>
      <c r="I60" s="87"/>
      <c r="J60" s="87"/>
      <c r="K60" s="87"/>
      <c r="L60" s="87"/>
    </row>
    <row r="61" ht="14.25">
      <c r="B61" s="89"/>
    </row>
    <row r="76" ht="14.25">
      <c r="D76" s="90"/>
    </row>
  </sheetData>
  <sheetProtection selectLockedCells="1" selectUnlockedCells="1"/>
  <mergeCells count="18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  <mergeCell ref="O3:S3"/>
  </mergeCells>
  <printOptions/>
  <pageMargins left="0.27569444444444446" right="0.19652777777777777" top="0.19652777777777777" bottom="0.6305555555555555" header="0.5118110236220472" footer="0.31527777777777777"/>
  <pageSetup horizontalDpi="300" verticalDpi="300" orientation="landscape" paperSize="9" scale="55"/>
  <headerFooter alignWithMargins="0">
    <oddFooter>&amp;L899DF9BD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6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91"/>
      <c r="B1" s="92" t="s">
        <v>97</v>
      </c>
      <c r="C1" s="92"/>
      <c r="D1" s="92"/>
      <c r="E1" s="91"/>
      <c r="F1" s="91"/>
    </row>
    <row r="2" spans="1:6" ht="12.75">
      <c r="A2" s="91"/>
      <c r="B2" s="93"/>
      <c r="C2" s="93"/>
      <c r="D2" s="93"/>
      <c r="E2" s="91"/>
      <c r="F2" s="91"/>
    </row>
    <row r="3" spans="1:7" s="96" customFormat="1" ht="49.5" customHeight="1">
      <c r="A3" s="94" t="s">
        <v>34</v>
      </c>
      <c r="B3" s="95" t="s">
        <v>98</v>
      </c>
      <c r="C3" s="95"/>
      <c r="D3" s="95"/>
      <c r="E3" s="94" t="s">
        <v>99</v>
      </c>
      <c r="F3" s="94" t="s">
        <v>42</v>
      </c>
      <c r="G3" s="94" t="s">
        <v>45</v>
      </c>
    </row>
    <row r="4" spans="1:7" s="98" customFormat="1" ht="12.75" customHeight="1">
      <c r="A4" s="97" t="s">
        <v>52</v>
      </c>
      <c r="B4" s="97" t="s">
        <v>53</v>
      </c>
      <c r="C4" s="97"/>
      <c r="D4" s="97"/>
      <c r="E4" s="97">
        <v>1</v>
      </c>
      <c r="F4" s="97">
        <v>2</v>
      </c>
      <c r="G4" s="97">
        <v>3</v>
      </c>
    </row>
    <row r="5" spans="1:7" s="102" customFormat="1" ht="18" customHeight="1">
      <c r="A5" s="99">
        <v>1</v>
      </c>
      <c r="B5" s="100" t="s">
        <v>100</v>
      </c>
      <c r="C5" s="100"/>
      <c r="D5" s="100"/>
      <c r="E5" s="101"/>
      <c r="F5" s="101">
        <f>SUM(F6:F30)</f>
        <v>2391</v>
      </c>
      <c r="G5" s="101">
        <f>SUM(G6:G30)</f>
        <v>2430930.3199999942</v>
      </c>
    </row>
    <row r="6" spans="1:7" s="102" customFormat="1" ht="12.75" customHeight="1">
      <c r="A6" s="99">
        <v>2</v>
      </c>
      <c r="B6" s="103" t="s">
        <v>101</v>
      </c>
      <c r="C6" s="103"/>
      <c r="D6" s="103"/>
      <c r="E6" s="104">
        <v>1</v>
      </c>
      <c r="F6" s="105">
        <v>280</v>
      </c>
      <c r="G6" s="105">
        <v>296709.65</v>
      </c>
    </row>
    <row r="7" spans="1:7" s="102" customFormat="1" ht="26.25" customHeight="1">
      <c r="A7" s="99">
        <v>3</v>
      </c>
      <c r="B7" s="103" t="s">
        <v>102</v>
      </c>
      <c r="C7" s="103"/>
      <c r="D7" s="103"/>
      <c r="E7" s="104">
        <v>2</v>
      </c>
      <c r="F7" s="105">
        <v>0</v>
      </c>
      <c r="G7" s="105">
        <v>0</v>
      </c>
    </row>
    <row r="8" spans="1:7" s="102" customFormat="1" ht="39" customHeight="1">
      <c r="A8" s="99">
        <v>4</v>
      </c>
      <c r="B8" s="103" t="s">
        <v>103</v>
      </c>
      <c r="C8" s="103"/>
      <c r="D8" s="103"/>
      <c r="E8" s="104">
        <v>3</v>
      </c>
      <c r="F8" s="105">
        <v>0</v>
      </c>
      <c r="G8" s="105">
        <v>0</v>
      </c>
    </row>
    <row r="9" spans="1:7" s="102" customFormat="1" ht="39" customHeight="1">
      <c r="A9" s="99">
        <v>5</v>
      </c>
      <c r="B9" s="103" t="s">
        <v>104</v>
      </c>
      <c r="C9" s="103"/>
      <c r="D9" s="103"/>
      <c r="E9" s="104">
        <v>4</v>
      </c>
      <c r="F9" s="105">
        <v>1</v>
      </c>
      <c r="G9" s="105">
        <v>992.4</v>
      </c>
    </row>
    <row r="10" spans="1:7" s="102" customFormat="1" ht="26.25" customHeight="1">
      <c r="A10" s="99">
        <v>6</v>
      </c>
      <c r="B10" s="103" t="s">
        <v>105</v>
      </c>
      <c r="C10" s="103"/>
      <c r="D10" s="103"/>
      <c r="E10" s="104">
        <v>5</v>
      </c>
      <c r="F10" s="105">
        <v>0</v>
      </c>
      <c r="G10" s="105">
        <v>0</v>
      </c>
    </row>
    <row r="11" spans="1:7" s="102" customFormat="1" ht="26.25" customHeight="1">
      <c r="A11" s="99">
        <v>7</v>
      </c>
      <c r="B11" s="103" t="s">
        <v>106</v>
      </c>
      <c r="C11" s="103"/>
      <c r="D11" s="103"/>
      <c r="E11" s="104">
        <v>6</v>
      </c>
      <c r="F11" s="105">
        <v>0</v>
      </c>
      <c r="G11" s="105">
        <v>0</v>
      </c>
    </row>
    <row r="12" spans="1:7" s="102" customFormat="1" ht="26.25" customHeight="1">
      <c r="A12" s="99">
        <v>8</v>
      </c>
      <c r="B12" s="103" t="s">
        <v>107</v>
      </c>
      <c r="C12" s="103"/>
      <c r="D12" s="103"/>
      <c r="E12" s="104">
        <v>7</v>
      </c>
      <c r="F12" s="105">
        <v>25</v>
      </c>
      <c r="G12" s="105">
        <v>24810</v>
      </c>
    </row>
    <row r="13" spans="1:7" s="102" customFormat="1" ht="26.25" customHeight="1">
      <c r="A13" s="99">
        <v>9</v>
      </c>
      <c r="B13" s="103" t="s">
        <v>108</v>
      </c>
      <c r="C13" s="103"/>
      <c r="D13" s="103"/>
      <c r="E13" s="104">
        <v>8</v>
      </c>
      <c r="F13" s="105">
        <v>75</v>
      </c>
      <c r="G13" s="105">
        <v>74430</v>
      </c>
    </row>
    <row r="14" spans="1:7" s="102" customFormat="1" ht="12.75" customHeight="1">
      <c r="A14" s="99">
        <v>10</v>
      </c>
      <c r="B14" s="103" t="s">
        <v>109</v>
      </c>
      <c r="C14" s="103"/>
      <c r="D14" s="103"/>
      <c r="E14" s="104">
        <v>9</v>
      </c>
      <c r="F14" s="105">
        <v>1355</v>
      </c>
      <c r="G14" s="105">
        <v>1373464.59999999</v>
      </c>
    </row>
    <row r="15" spans="1:7" s="102" customFormat="1" ht="12.75" customHeight="1">
      <c r="A15" s="99">
        <v>11</v>
      </c>
      <c r="B15" s="103" t="s">
        <v>110</v>
      </c>
      <c r="C15" s="103"/>
      <c r="D15" s="103"/>
      <c r="E15" s="104">
        <v>10</v>
      </c>
      <c r="F15" s="105">
        <v>135</v>
      </c>
      <c r="G15" s="105">
        <v>138159.74</v>
      </c>
    </row>
    <row r="16" spans="1:7" s="102" customFormat="1" ht="12.75" customHeight="1">
      <c r="A16" s="99">
        <v>12</v>
      </c>
      <c r="B16" s="103" t="s">
        <v>111</v>
      </c>
      <c r="C16" s="103"/>
      <c r="D16" s="103"/>
      <c r="E16" s="104">
        <v>11</v>
      </c>
      <c r="F16" s="105">
        <v>0</v>
      </c>
      <c r="G16" s="105">
        <v>0</v>
      </c>
    </row>
    <row r="17" spans="1:7" s="102" customFormat="1" ht="26.25" customHeight="1">
      <c r="A17" s="99">
        <v>13</v>
      </c>
      <c r="B17" s="103" t="s">
        <v>112</v>
      </c>
      <c r="C17" s="103"/>
      <c r="D17" s="103"/>
      <c r="E17" s="104">
        <v>12</v>
      </c>
      <c r="F17" s="105">
        <v>10</v>
      </c>
      <c r="G17" s="105">
        <v>9924</v>
      </c>
    </row>
    <row r="18" spans="1:7" s="102" customFormat="1" ht="12.75" customHeight="1">
      <c r="A18" s="99">
        <v>14</v>
      </c>
      <c r="B18" s="103" t="s">
        <v>113</v>
      </c>
      <c r="C18" s="103"/>
      <c r="D18" s="103"/>
      <c r="E18" s="104">
        <v>13</v>
      </c>
      <c r="F18" s="105">
        <v>503</v>
      </c>
      <c r="G18" s="105">
        <v>499538.730000004</v>
      </c>
    </row>
    <row r="19" spans="1:7" s="102" customFormat="1" ht="26.25" customHeight="1">
      <c r="A19" s="99">
        <v>15</v>
      </c>
      <c r="B19" s="103" t="s">
        <v>114</v>
      </c>
      <c r="C19" s="103"/>
      <c r="D19" s="103"/>
      <c r="E19" s="104">
        <v>14</v>
      </c>
      <c r="F19" s="105">
        <v>0</v>
      </c>
      <c r="G19" s="105">
        <v>0</v>
      </c>
    </row>
    <row r="20" spans="1:7" s="102" customFormat="1" ht="52.5" customHeight="1">
      <c r="A20" s="99">
        <v>16</v>
      </c>
      <c r="B20" s="103" t="s">
        <v>115</v>
      </c>
      <c r="C20" s="103"/>
      <c r="D20" s="103"/>
      <c r="E20" s="104">
        <v>15</v>
      </c>
      <c r="F20" s="105">
        <v>0</v>
      </c>
      <c r="G20" s="105">
        <v>0</v>
      </c>
    </row>
    <row r="21" spans="1:7" s="102" customFormat="1" ht="12.75" customHeight="1">
      <c r="A21" s="99">
        <v>17</v>
      </c>
      <c r="B21" s="103" t="s">
        <v>116</v>
      </c>
      <c r="C21" s="103"/>
      <c r="D21" s="103"/>
      <c r="E21" s="104" t="s">
        <v>117</v>
      </c>
      <c r="F21" s="105">
        <v>0</v>
      </c>
      <c r="G21" s="105">
        <v>0</v>
      </c>
    </row>
    <row r="22" spans="1:7" s="102" customFormat="1" ht="26.25" customHeight="1">
      <c r="A22" s="99">
        <v>18</v>
      </c>
      <c r="B22" s="103" t="s">
        <v>118</v>
      </c>
      <c r="C22" s="103"/>
      <c r="D22" s="103"/>
      <c r="E22" s="104">
        <v>16</v>
      </c>
      <c r="F22" s="105">
        <v>3</v>
      </c>
      <c r="G22" s="105">
        <v>2977.2</v>
      </c>
    </row>
    <row r="23" spans="1:7" s="102" customFormat="1" ht="52.5" customHeight="1">
      <c r="A23" s="99">
        <v>19</v>
      </c>
      <c r="B23" s="103" t="s">
        <v>119</v>
      </c>
      <c r="C23" s="103"/>
      <c r="D23" s="103"/>
      <c r="E23" s="106">
        <v>17</v>
      </c>
      <c r="F23" s="105">
        <v>0</v>
      </c>
      <c r="G23" s="105">
        <v>0</v>
      </c>
    </row>
    <row r="24" spans="1:7" s="102" customFormat="1" ht="39" customHeight="1">
      <c r="A24" s="99">
        <v>20</v>
      </c>
      <c r="B24" s="103" t="s">
        <v>120</v>
      </c>
      <c r="C24" s="103"/>
      <c r="D24" s="103"/>
      <c r="E24" s="106">
        <v>21</v>
      </c>
      <c r="F24" s="105">
        <v>0</v>
      </c>
      <c r="G24" s="105">
        <v>0</v>
      </c>
    </row>
    <row r="25" spans="1:7" s="102" customFormat="1" ht="63" customHeight="1">
      <c r="A25" s="99">
        <v>21</v>
      </c>
      <c r="B25" s="103" t="s">
        <v>121</v>
      </c>
      <c r="C25" s="103"/>
      <c r="D25" s="103"/>
      <c r="E25" s="106">
        <v>22</v>
      </c>
      <c r="F25" s="105">
        <v>0</v>
      </c>
      <c r="G25" s="105">
        <v>0</v>
      </c>
    </row>
    <row r="26" spans="1:7" s="102" customFormat="1" ht="39" customHeight="1">
      <c r="A26" s="99">
        <v>22</v>
      </c>
      <c r="B26" s="103" t="s">
        <v>122</v>
      </c>
      <c r="C26" s="103"/>
      <c r="D26" s="103"/>
      <c r="E26" s="106">
        <v>23</v>
      </c>
      <c r="F26" s="105">
        <v>0</v>
      </c>
      <c r="G26" s="105">
        <v>0</v>
      </c>
    </row>
    <row r="27" spans="1:7" s="110" customFormat="1" ht="26.25" customHeight="1">
      <c r="A27" s="107">
        <v>23</v>
      </c>
      <c r="B27" s="108" t="s">
        <v>123</v>
      </c>
      <c r="C27" s="108"/>
      <c r="D27" s="108"/>
      <c r="E27" s="109">
        <v>24</v>
      </c>
      <c r="F27" s="79">
        <v>0</v>
      </c>
      <c r="G27" s="79">
        <v>0</v>
      </c>
    </row>
    <row r="28" spans="1:7" s="110" customFormat="1" ht="39" customHeight="1">
      <c r="A28" s="107">
        <v>24</v>
      </c>
      <c r="B28" s="108" t="s">
        <v>124</v>
      </c>
      <c r="C28" s="108"/>
      <c r="D28" s="108"/>
      <c r="E28" s="109">
        <v>25</v>
      </c>
      <c r="F28" s="79">
        <v>4</v>
      </c>
      <c r="G28" s="79">
        <v>9924</v>
      </c>
    </row>
    <row r="29" spans="1:7" s="110" customFormat="1" ht="26.25" customHeight="1">
      <c r="A29" s="107">
        <v>25</v>
      </c>
      <c r="B29" s="108" t="s">
        <v>125</v>
      </c>
      <c r="C29" s="108"/>
      <c r="D29" s="108"/>
      <c r="E29" s="109">
        <v>26</v>
      </c>
      <c r="F29" s="79">
        <v>0</v>
      </c>
      <c r="G29" s="79">
        <v>0</v>
      </c>
    </row>
    <row r="30" spans="1:7" s="110" customFormat="1" ht="12.75" customHeight="1">
      <c r="A30" s="107">
        <v>26</v>
      </c>
      <c r="B30" s="108" t="s">
        <v>126</v>
      </c>
      <c r="C30" s="108"/>
      <c r="D30" s="108"/>
      <c r="E30" s="111" t="s">
        <v>127</v>
      </c>
      <c r="F30" s="79">
        <v>0</v>
      </c>
      <c r="G30" s="79">
        <v>0</v>
      </c>
    </row>
    <row r="31" spans="1:6" ht="12.75">
      <c r="A31" s="112"/>
      <c r="B31" s="112"/>
      <c r="C31" s="112"/>
      <c r="D31" s="112"/>
      <c r="E31" s="112"/>
      <c r="F31" s="112"/>
    </row>
    <row r="32" spans="1:10" ht="15.75">
      <c r="A32" s="113"/>
      <c r="B32" s="114" t="s">
        <v>128</v>
      </c>
      <c r="C32" s="115"/>
      <c r="D32" s="116"/>
      <c r="E32" s="117" t="s">
        <v>129</v>
      </c>
      <c r="F32" s="118"/>
      <c r="H32" s="119"/>
      <c r="I32" s="119"/>
      <c r="J32" s="119"/>
    </row>
    <row r="33" spans="1:10" ht="15.75">
      <c r="A33" s="120"/>
      <c r="B33" s="121"/>
      <c r="C33" s="122" t="s">
        <v>130</v>
      </c>
      <c r="D33" s="123"/>
      <c r="E33" s="124" t="s">
        <v>131</v>
      </c>
      <c r="H33" s="125"/>
      <c r="I33" s="112"/>
      <c r="J33" s="112"/>
    </row>
    <row r="34" spans="1:10" ht="14.25">
      <c r="A34" s="126"/>
      <c r="B34" s="127" t="s">
        <v>132</v>
      </c>
      <c r="C34" s="115"/>
      <c r="D34" s="128"/>
      <c r="E34" s="129" t="s">
        <v>133</v>
      </c>
      <c r="F34" s="130"/>
      <c r="H34" s="131"/>
      <c r="I34" s="112"/>
      <c r="J34" s="112"/>
    </row>
    <row r="35" spans="1:10" ht="14.25">
      <c r="A35" s="126"/>
      <c r="B35" s="132"/>
      <c r="C35" s="122" t="s">
        <v>130</v>
      </c>
      <c r="E35" s="124" t="s">
        <v>131</v>
      </c>
      <c r="H35" s="131"/>
      <c r="I35" s="112"/>
      <c r="J35" s="112"/>
    </row>
    <row r="36" spans="1:10" ht="15" customHeight="1">
      <c r="A36" s="133"/>
      <c r="B36" s="132"/>
      <c r="C36" s="134"/>
      <c r="H36" s="135"/>
      <c r="I36" s="135"/>
      <c r="J36" s="136"/>
    </row>
    <row r="37" spans="1:10" ht="15" customHeight="1">
      <c r="A37" s="137"/>
      <c r="B37" s="138" t="s">
        <v>134</v>
      </c>
      <c r="C37" s="139" t="s">
        <v>135</v>
      </c>
      <c r="D37" s="139"/>
      <c r="E37" s="140"/>
      <c r="H37" s="141"/>
      <c r="I37" s="135"/>
      <c r="J37" s="136"/>
    </row>
    <row r="38" spans="1:10" ht="15" customHeight="1">
      <c r="A38" s="137"/>
      <c r="B38" s="142" t="s">
        <v>136</v>
      </c>
      <c r="C38" s="139" t="s">
        <v>137</v>
      </c>
      <c r="D38" s="139"/>
      <c r="E38" s="143"/>
      <c r="H38" s="144"/>
      <c r="I38" s="144"/>
      <c r="J38" s="144"/>
    </row>
    <row r="39" spans="1:10" ht="15" customHeight="1">
      <c r="A39" s="145"/>
      <c r="B39" s="146" t="s">
        <v>138</v>
      </c>
      <c r="C39" s="139" t="s">
        <v>139</v>
      </c>
      <c r="D39" s="139"/>
      <c r="F39" s="147" t="s">
        <v>140</v>
      </c>
      <c r="H39" s="135"/>
      <c r="I39" s="135"/>
      <c r="J39" s="136"/>
    </row>
    <row r="40" spans="1:10" ht="12.75">
      <c r="A40" s="145"/>
      <c r="B40" s="148"/>
      <c r="C40" s="148"/>
      <c r="D40" s="148"/>
      <c r="E40" s="29"/>
      <c r="F40" s="29"/>
      <c r="G40" s="149"/>
      <c r="H40" s="135"/>
      <c r="I40" s="135"/>
      <c r="J40" s="136"/>
    </row>
    <row r="41" spans="1:10" ht="12.75">
      <c r="A41" s="133"/>
      <c r="B41" s="150"/>
      <c r="C41" s="150"/>
      <c r="D41" s="150"/>
      <c r="E41" s="133"/>
      <c r="F41" s="133"/>
      <c r="G41" s="112"/>
      <c r="H41" s="112"/>
      <c r="I41" s="112"/>
      <c r="J41" s="112"/>
    </row>
  </sheetData>
  <sheetProtection selectLockedCells="1" selectUnlockedCells="1"/>
  <mergeCells count="31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7:D37"/>
    <mergeCell ref="C38:D38"/>
    <mergeCell ref="C39:D39"/>
  </mergeCells>
  <conditionalFormatting sqref="B24:B30">
    <cfRule type="expression" priority="1" dxfId="0" stopIfTrue="1">
      <formula>AND(COUNTIF($B$24:$B$30,B24)&gt;1,NOT(ISBLANK(B24)))</formula>
    </cfRule>
  </conditionalFormatting>
  <conditionalFormatting sqref="B31:B65536 B1:B23">
    <cfRule type="expression" priority="2" dxfId="0" stopIfTrue="1">
      <formula>AND(COUNTIF($B$31:$B$65536,B1)+COUNTIF($B$1:$B$23,B1)&gt;1,NOT(ISBLANK(B1)))</formula>
    </cfRule>
  </conditionalFormatting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55"/>
  <headerFooter alignWithMargins="0">
    <oddFooter>&amp;L899DF9BD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/>
  <dcterms:created xsi:type="dcterms:W3CDTF">1996-10-08T23:32:33Z</dcterms:created>
  <dcterms:modified xsi:type="dcterms:W3CDTF">2023-01-06T08:53:20Z</dcterms:modified>
  <cp:category/>
  <cp:version/>
  <cp:contentType/>
  <cp:contentStatus/>
  <cp:revision>1</cp:revision>
</cp:coreProperties>
</file>