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<sst xmlns="http://schemas.openxmlformats.org/spreadsheetml/2006/main" count="129" uniqueCount="115">
  <si>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</si>
  <si>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</si>
  <si>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</si>
  <si>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</si>
  <si>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</si>
  <si>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</si>
  <si>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</si>
  <si>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</si>
  <si>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</si>
  <si>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</si>
  <si>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</si>
  <si>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</si>
  <si>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</si>
  <si>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</si>
  <si>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</si>
  <si>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</si>
  <si>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</si>
  <si>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</si>
  <si>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</si>
  <si>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</si>
  <si>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</si>
  <si>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</si>
  <si>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</si>
  <si>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</si>
  <si>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</si>
  <si>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</si>
  <si>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</si>
  <si>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</si>
  <si>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</si>
  <si>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</si>
  <si>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</si>
  <si>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</si>
  <si>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</si>
  <si>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</si>
  <si>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</si>
  <si>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</si>
  <si>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</si>
  <si>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</si>
  <si>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</si>
  <si>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</si>
  <si>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</si>
  <si>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</si>
  <si>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</si>
  <si>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</si>
  <si>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</si>
  <si>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</si>
  <si>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</si>
  <si>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</si>
  <si>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</si>
  <si>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</si>
  <si>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</si>
  <si>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</si>
  <si>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</si>
  <si>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</si>
  <si>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</si>
  <si>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</si>
  <si>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</si>
  <si>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</si>
  <si>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</si>
  <si>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</si>
  <si>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</si>
  <si>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</si>
  <si>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</si>
  <si>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</si>
  <si>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</si>
  <si>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</si>
  <si>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</si>
  <si>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</si>
  <si>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</si>
  <si>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</si>
  <si>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</si>
  <si>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</si>
  <si>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</si>
  <si>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</si>
  <si>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</si>
  <si>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</si>
  <si>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</si>
  <si>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</si>
  <si>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</si>
  <si>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</si>
  <si>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</si>
  <si>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</si>
  <si>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</si>
  <si>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</si>
  <si>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</si>
  <si>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</si>
  <si>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</si>
  <si>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</si>
  <si>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</si>
  <si>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</si>
  <si>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</si>
  <si>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</si>
  <si>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</si>
  <si>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</si>
  <si>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</si>
  <si>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</si>
  <si>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</si>
  <si>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</si>
  <si>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</si>
  <si>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</si>
  <si>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</si>
  <si>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</si>
  <si>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</si>
  <si>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</si>
  <si>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</si>
  <si>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</si>
  <si>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Черкаський окружний адміністративний суд</t>
  </si>
  <si>
    <t>18002, м.Черкаси, бульвар Шевченка, 117</t>
  </si>
  <si>
    <t>2018 рік</t>
  </si>
  <si>
    <t>В.В. Гаращенко</t>
  </si>
  <si>
    <t>О. Номоконова</t>
  </si>
  <si>
    <t>0472 33 52 32</t>
  </si>
  <si>
    <t>0472 33 52 37</t>
  </si>
  <si>
    <t>inbox@adm.ck.court.gov.ua</t>
  </si>
  <si>
    <t>4 січня 2019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</si>
</sst>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76" fillId="44" borderId="0" applyNumberFormat="0" applyBorder="0" applyAlignment="0" applyProtection="0"/>
    <xf numFmtId="0" fontId="0" fillId="45" borderId="18" applyNumberFormat="0" applyFont="0" applyAlignment="0" applyProtection="0"/>
    <xf numFmtId="0" fontId="77" fillId="43" borderId="19" applyNumberFormat="0" applyAlignment="0" applyProtection="0"/>
    <xf numFmtId="0" fontId="78" fillId="4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&amp;L35B4F49A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125" defaultRowHeight="12.75"/>
  <cols>
    <col min="1" max="1" width="5.50390625" style="63" customWidth="1"/>
    <col min="2" max="2" width="6.50390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50390625" style="63" customWidth="1"/>
    <col min="7" max="7" width="9.50390625" style="63" customWidth="1"/>
    <col min="8" max="8" width="10.125" style="63" customWidth="1"/>
    <col min="9" max="9" width="10.37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6</v>
      </c>
      <c r="L1" s="57">
        <v>168</v>
      </c>
      <c r="M1" s="57">
        <v>0</v>
      </c>
      <c r="N1" s="58">
        <v>0</v>
      </c>
      <c r="O1" s="58">
        <v>6</v>
      </c>
      <c r="P1" s="58">
        <v>168</v>
      </c>
      <c r="Q1" s="59">
        <v>1818</v>
      </c>
      <c r="R1" s="59">
        <v>1818</v>
      </c>
      <c r="S1" s="59">
        <v>10</v>
      </c>
      <c r="T1" s="59">
        <v>0</v>
      </c>
      <c r="U1" s="59">
        <v>0</v>
      </c>
      <c r="V1" s="59">
        <v>0</v>
      </c>
      <c r="W1" s="59">
        <v>0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5609</v>
      </c>
      <c r="F5" s="56">
        <v>5379</v>
      </c>
      <c r="G5" s="56">
        <v>5347</v>
      </c>
      <c r="H5" s="56">
        <v>3735</v>
      </c>
      <c r="I5" s="56">
        <v>262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4146</v>
      </c>
      <c r="F6" s="56">
        <v>3782</v>
      </c>
      <c r="G6" s="56">
        <v>3516</v>
      </c>
      <c r="H6" s="56">
        <v>2431</v>
      </c>
      <c r="I6" s="42">
        <v>630</v>
      </c>
      <c r="J6" s="42">
        <v>0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23</v>
      </c>
      <c r="F7" s="56">
        <v>23</v>
      </c>
      <c r="G7" s="56">
        <v>23</v>
      </c>
      <c r="H7" s="42">
        <v>2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2</v>
      </c>
      <c r="F8" s="42">
        <v>2</v>
      </c>
      <c r="G8" s="42">
        <v>2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358</v>
      </c>
      <c r="F9" s="56">
        <v>325</v>
      </c>
      <c r="G9" s="42">
        <v>351</v>
      </c>
      <c r="H9" s="42">
        <v>251</v>
      </c>
      <c r="I9" s="42">
        <v>7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1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5</v>
      </c>
      <c r="F11" s="42">
        <v>4</v>
      </c>
      <c r="G11" s="42">
        <v>3</v>
      </c>
      <c r="H11" s="56">
        <v>0</v>
      </c>
      <c r="I11" s="42">
        <v>2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6409</v>
      </c>
      <c r="F12" s="42">
        <v>5963</v>
      </c>
      <c r="G12" s="42">
        <v>5508</v>
      </c>
      <c r="H12" s="42">
        <v>2685</v>
      </c>
      <c r="I12" s="42">
        <v>901</v>
      </c>
      <c r="J12" s="42">
        <f>SUM(J5:J11)</f>
        <v>0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6409</v>
      </c>
      <c r="F14" s="42">
        <f>SUM(F12,F13)</f>
        <v>5963</v>
      </c>
      <c r="G14" s="42">
        <f>SUM(G12,G13)</f>
        <v>5508</v>
      </c>
      <c r="H14" s="42">
        <f>SUM(H12,H13)</f>
        <v>2685</v>
      </c>
      <c r="I14" s="42">
        <f>SUM(I12,I13)</f>
        <v>901</v>
      </c>
      <c r="J14" s="42">
        <f>SUM(J12,J13)</f>
        <v>0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0</v>
      </c>
      <c r="G16" s="80">
        <v>1</v>
      </c>
      <c r="H16" s="80">
        <v>9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121</v>
      </c>
    </row>
    <row r="19" spans="1:8" ht="1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297</v>
      </c>
    </row>
    <row r="20" spans="1:8" ht="1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1885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3744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2665</v>
      </c>
      <c r="I22" s="80">
        <v>0</v>
      </c>
    </row>
    <row r="23" spans="1:8" ht="1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2014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153049304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112961690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1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50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1366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234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1787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31839865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2204639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19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10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&amp;L35B4F49A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1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165886</v>
      </c>
      <c r="H1" s="72">
        <v>165886</v>
      </c>
      <c r="I1" s="73">
        <v>3508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13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13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13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1</v>
      </c>
      <c r="G9" s="72">
        <v>977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1419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1048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8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3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5</v>
      </c>
      <c r="G17" s="33"/>
      <c r="H17" s="33"/>
    </row>
    <row r="19" spans="1:6" ht="15">
      <c r="A19" s="182" t="s">
        <v>89</v>
      </c>
      <c r="B19" s="182"/>
      <c r="C19" s="182"/>
      <c r="D19" s="182"/>
      <c r="E19" s="182"/>
      <c r="F19" s="182"/>
    </row>
    <row r="20" spans="1:6" ht="26.2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4902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579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17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8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2</v>
      </c>
    </row>
    <row r="27" spans="1:3" ht="13.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0.9236961261110179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550.8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640.9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47.287913340935006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&amp;L35B4F49A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2019-02-15T08:03:39Z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